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8" activeTab="4"/>
  </bookViews>
  <sheets>
    <sheet name="STAMDATA" sheetId="1" r:id="rId1"/>
    <sheet name="MK-noter" sheetId="2" r:id="rId2"/>
    <sheet name="PT-noter" sheetId="3" r:id="rId3"/>
    <sheet name="Status før dagbog" sheetId="4" r:id="rId4"/>
    <sheet name="Symptomer" sheetId="5" r:id="rId5"/>
    <sheet name="Mål, Total, Flare.." sheetId="6" r:id="rId6"/>
    <sheet name="Detail-Kurver" sheetId="7" r:id="rId7"/>
    <sheet name="Vejledning" sheetId="8" state="hidden" r:id="rId8"/>
    <sheet name="VEJLEDNING (ny)" sheetId="9" r:id="rId9"/>
  </sheets>
  <definedNames>
    <definedName name="_xlnm.Print_Area" localSheetId="6">'Detail-Kurver'!$A$1:$O$153</definedName>
    <definedName name="_xlnm.Print_Area" localSheetId="5">'Mål, Total, Flare..'!$A$1:$O$80</definedName>
    <definedName name="_xlnm.Print_Area" localSheetId="3">'Status før dagbog'!$A$1:$C$105</definedName>
    <definedName name="_xlnm.Print_Area" localSheetId="4">'Symptomer'!$A$1:$H$174</definedName>
    <definedName name="_xlnm.Print_Titles" localSheetId="4">('Symptomer'!$A:$A,'Symptomer'!$3:$3)</definedName>
    <definedName name="_xlnm.Print_Area" localSheetId="7">'Vejledning'!$A$1:$A$119</definedName>
    <definedName name="Excel_BuiltIn_Print_Area" localSheetId="0">'STAMDATA'!$A:$C</definedName>
    <definedName name="Excel_BuiltIn_Print_Area" localSheetId="1">'MK-noter'!$A:$C</definedName>
    <definedName name="Excel_BuiltIn_Print_Area" localSheetId="2">'PT-noter'!$A:$C</definedName>
    <definedName name="Factiliste" localSheetId="4">#REF!</definedName>
    <definedName name="Symptom" localSheetId="4">'Symptomer'!$A$1:$BX$175</definedName>
    <definedName name="Factiliste" localSheetId="5">#REF!</definedName>
    <definedName name="Kurver" localSheetId="5">'Detail-Kurver'!$1:$79</definedName>
    <definedName name="Symptom" localSheetId="5">'Symptomer'!$A$1:$BX$175</definedName>
  </definedNames>
  <calcPr fullCalcOnLoad="1"/>
</workbook>
</file>

<file path=xl/comments5.xml><?xml version="1.0" encoding="utf-8"?>
<comments xmlns="http://schemas.openxmlformats.org/spreadsheetml/2006/main">
  <authors>
    <author/>
  </authors>
  <commentList>
    <comment ref="A199" authorId="0">
      <text>
        <r>
          <rPr>
            <b/>
            <sz val="8"/>
            <color indexed="8"/>
            <rFont val="Tahoma"/>
            <family val="2"/>
          </rPr>
          <t xml:space="preserve">Marie  Kroun:
</t>
        </r>
      </text>
    </comment>
  </commentList>
</comments>
</file>

<file path=xl/sharedStrings.xml><?xml version="1.0" encoding="utf-8"?>
<sst xmlns="http://schemas.openxmlformats.org/spreadsheetml/2006/main" count="438" uniqueCount="313">
  <si>
    <t>CPR</t>
  </si>
  <si>
    <t>Version 2013/05</t>
  </si>
  <si>
    <t>Navn</t>
  </si>
  <si>
    <t>dit navn</t>
  </si>
  <si>
    <t>Adresse</t>
  </si>
  <si>
    <t>Telefon</t>
  </si>
  <si>
    <t>Email</t>
  </si>
  <si>
    <t>Apotek</t>
  </si>
  <si>
    <t>Familie</t>
  </si>
  <si>
    <t>Uddannelse</t>
  </si>
  <si>
    <t>Tidligere job</t>
  </si>
  <si>
    <t>Aktuelt job</t>
  </si>
  <si>
    <t>Henvendelses dato</t>
  </si>
  <si>
    <t>HUSK Medlemskab af http://DanInfekt.dk før din sagsvurdering påbegyndes af MK!</t>
  </si>
  <si>
    <r>
      <t xml:space="preserve">HUSK at udfylde felterne det særskilte </t>
    </r>
    <r>
      <rPr>
        <u val="single"/>
        <sz val="12"/>
        <rFont val="Arial"/>
        <family val="2"/>
      </rPr>
      <t>blodsuger spørgeskema</t>
    </r>
    <r>
      <rPr>
        <sz val="12"/>
        <rFont val="Arial"/>
        <family val="2"/>
      </rPr>
      <t xml:space="preserve"> og beskriv symptomernes opdukken i tidsrækkefølge og hele sygehistorien med dine egne ord (under blodsuger skemaet), smart om alt i din forhistorie samles deri! </t>
    </r>
  </si>
  <si>
    <r>
      <t>Blodsuger skema</t>
    </r>
    <r>
      <rPr>
        <sz val="12"/>
        <rFont val="Arial"/>
        <family val="2"/>
      </rPr>
      <t xml:space="preserve"> (brug KompoZer, gratis HTML WYSIWYG editor, som findes til Windows, Linux og Mac - søg Google!):</t>
    </r>
  </si>
  <si>
    <t>http://case.ulmarweb.dk/blodsuger.html</t>
  </si>
  <si>
    <r>
      <t>HUSK</t>
    </r>
    <r>
      <rPr>
        <sz val="12"/>
        <rFont val="Arial"/>
        <family val="2"/>
      </rPr>
      <t xml:space="preserve"> også at sende mig </t>
    </r>
    <r>
      <rPr>
        <b/>
        <sz val="12"/>
        <rFont val="Arial"/>
        <family val="2"/>
      </rPr>
      <t>ANMODNING om vurdering</t>
    </r>
    <r>
      <rPr>
        <sz val="12"/>
        <rFont val="Arial"/>
        <family val="2"/>
      </rPr>
      <t xml:space="preserve">, </t>
    </r>
    <r>
      <rPr>
        <b/>
        <sz val="12"/>
        <rFont val="Arial"/>
        <family val="2"/>
      </rPr>
      <t xml:space="preserve">KOPI af JOURNALER og UNDERSØGELSES-resultater </t>
    </r>
    <r>
      <rPr>
        <sz val="12"/>
        <rFont val="Arial"/>
        <family val="2"/>
      </rPr>
      <t xml:space="preserve">(fotokopi, evt elektronisk indscannet i </t>
    </r>
    <r>
      <rPr>
        <b/>
        <sz val="12"/>
        <rFont val="Arial"/>
        <family val="2"/>
      </rPr>
      <t>sort-hvid, 300 DPI multipage TIF</t>
    </r>
    <r>
      <rPr>
        <sz val="12"/>
        <rFont val="Arial"/>
        <family val="2"/>
      </rPr>
      <t xml:space="preserve"> - det skal helst </t>
    </r>
    <r>
      <rPr>
        <b/>
        <sz val="12"/>
        <rFont val="Arial"/>
        <family val="2"/>
      </rPr>
      <t xml:space="preserve">sendes FØR eller sammen med den første måneds dagbog!
Mangler der aktindsigt eller andet venter jeg med at kigge på din sag indtil jeg har fået det hele i hus, for at kunne få samlet OVERBLIK og skrive forløbs resume og vurdering i een enkelt arbejdsgang!
</t>
    </r>
  </si>
  <si>
    <r>
      <t>DIR webmappe</t>
    </r>
    <r>
      <rPr>
        <sz val="12"/>
        <rFont val="Arial"/>
        <family val="2"/>
      </rPr>
      <t xml:space="preserve"> (til elektronisk udveksling af filer) </t>
    </r>
    <r>
      <rPr>
        <b/>
        <sz val="12"/>
        <rFont val="Arial"/>
        <family val="2"/>
      </rPr>
      <t>forklaring (når du har 14 dages dagbog, bed MK om at få oprettet en personlig webmappe til upload af filer!):</t>
    </r>
  </si>
  <si>
    <t>http://case.ulmarweb.dk/dir.html</t>
  </si>
  <si>
    <t xml:space="preserve">VIGTIG INFORMATION om  dagbogen / hidtidige erfaringer findes på Marie Krouns projekt hjemmesider, se denne oversigt: </t>
  </si>
  <si>
    <t>http://kroun.ulmarweb.dk/prelim-dagbog.htm</t>
  </si>
  <si>
    <t>Når du har udfyldt STAMDATA arket, så læs vejledningen og udfyld "Status før dagbog" og indfør medicin i kolonne A på SYMPTOMER arket.</t>
  </si>
  <si>
    <t xml:space="preserve">GEM din personligt tilpassede grund dagbog; du kan/bør udskrive en TOM uges symptomer ark på papir fra din grunddagbog, som du bruger at skrive på, så kan du nøjes med at sætte dig til computer og indtaste 1 gang ugentlig. Tag kopi af din dagbog og jr. på USB stick og arkiver papir dagbøgerne, så længe du ikke har uploaded til webmappe, så data / dagbog kan genskabes hvis din computer harddisk går i stykker.   </t>
  </si>
  <si>
    <t>DATO</t>
  </si>
  <si>
    <t>MEDICIN</t>
  </si>
  <si>
    <t>Note</t>
  </si>
  <si>
    <t>Fil</t>
  </si>
  <si>
    <t>Note nr.</t>
  </si>
  <si>
    <t>Dato</t>
  </si>
  <si>
    <t>Beskrivelse</t>
  </si>
  <si>
    <t xml:space="preserve">INDEN DU STARTER på at føre symptom-dagbog dag for dag, skal du lige beskrive din FØR-STATUS her. </t>
  </si>
  <si>
    <t xml:space="preserve">* automatisk kurvetegning </t>
  </si>
  <si>
    <t>I dette ark må du i modsætning til Symptomer-arket gerne skrive TEKST i felterne !</t>
  </si>
  <si>
    <t xml:space="preserve">Toksin - allergi - diæt ? - beskriv hvad du reagerer på og hvordan </t>
  </si>
  <si>
    <t>Medicin - hvilken behandling har du prøvet, anfør for hvert præparat: navn, dosis, periode fra til, effekten</t>
  </si>
  <si>
    <t xml:space="preserve">Målte værdier - hvad regner du med er normalt for dig ? - har der været ændringer +/- i forbindelse med sygdommen </t>
  </si>
  <si>
    <t>Vægt</t>
  </si>
  <si>
    <t>Højde</t>
  </si>
  <si>
    <t>*Temperatur morgen</t>
  </si>
  <si>
    <t>*Temperatur aften</t>
  </si>
  <si>
    <t>*Puls-max</t>
  </si>
  <si>
    <t>*Puls-min</t>
  </si>
  <si>
    <t>*Blodtryk systolisk (det høje)</t>
  </si>
  <si>
    <t>*Blodtryk diastolist (det lave)</t>
  </si>
  <si>
    <t>Faste-Blodsukker</t>
  </si>
  <si>
    <t>Blodsukker</t>
  </si>
  <si>
    <t>Har du fået målt synskontrast-test (FACT), vedlæg måleværdier til andre journal-papirer:</t>
  </si>
  <si>
    <t>Har du nogensinde haft symptomerne i Kolonne A
FØR din aktuelle sygdom
- hvis ja udfyld også kolonne C</t>
  </si>
  <si>
    <t xml:space="preserve">HVORNÅR ER/VAR SYMPTOMERNE VÆRST 
UNDER AKTUELLE SYGDOM, FØR du begyndte på at føre denne dagbog </t>
  </si>
  <si>
    <t>ANDET:</t>
  </si>
  <si>
    <t>FORTSÆT i ny dagbog</t>
  </si>
  <si>
    <t>Dato (DD-MM-AA)</t>
  </si>
  <si>
    <t>Ugedag (1=ma - 7=sø)</t>
  </si>
  <si>
    <t>Note, angiv nr. her og 
skriv note-teksten i NOTE-arket !</t>
  </si>
  <si>
    <t>Toxin / allergi-eksposition / diæt-brud m.v.</t>
  </si>
  <si>
    <r>
      <t>Mistænkt alkohol / medicin / kemi</t>
    </r>
    <r>
      <rPr>
        <sz val="9"/>
        <rFont val="Arial"/>
        <family val="2"/>
      </rPr>
      <t xml:space="preserve"> reaktion -  beskriv hvad og hvordan i note</t>
    </r>
  </si>
  <si>
    <r>
      <t>Tobak</t>
    </r>
    <r>
      <rPr>
        <sz val="9"/>
        <rFont val="Arial"/>
        <family val="2"/>
      </rPr>
      <t xml:space="preserve"> - antal enheder, beskriv type i note</t>
    </r>
  </si>
  <si>
    <r>
      <t xml:space="preserve">Alkohol </t>
    </r>
    <r>
      <rPr>
        <sz val="9"/>
        <rFont val="Arial"/>
        <family val="2"/>
      </rPr>
      <t>- beskriv type og antal ml i note</t>
    </r>
  </si>
  <si>
    <r>
      <t>Kaffe</t>
    </r>
    <r>
      <rPr>
        <sz val="9"/>
        <rFont val="Arial"/>
        <family val="2"/>
      </rPr>
      <t xml:space="preserve"> - antal ml</t>
    </r>
  </si>
  <si>
    <r>
      <t>Te</t>
    </r>
    <r>
      <rPr>
        <sz val="9"/>
        <rFont val="Arial"/>
        <family val="2"/>
      </rPr>
      <t xml:space="preserve"> - antal ml</t>
    </r>
  </si>
  <si>
    <r>
      <t>Vand</t>
    </r>
    <r>
      <rPr>
        <sz val="9"/>
        <rFont val="Arial"/>
        <family val="2"/>
      </rPr>
      <t xml:space="preserve"> - antal ml</t>
    </r>
  </si>
  <si>
    <t>triggerpunktmassage</t>
  </si>
  <si>
    <t>Skimmelsvamp</t>
  </si>
  <si>
    <t xml:space="preserve">Alger </t>
  </si>
  <si>
    <t>svømning</t>
  </si>
  <si>
    <t>Fysisk aktivitet / træning</t>
  </si>
  <si>
    <t>Mensendieck</t>
  </si>
  <si>
    <t>varmvandbassin</t>
  </si>
  <si>
    <t>Hvis på diæt anfør hvad du holder diæt med og registrer herefter evt. diæt-BRUD !</t>
  </si>
  <si>
    <t>ANTIBIOTIKA (lægeordination, + kurver!)</t>
  </si>
  <si>
    <t xml:space="preserve">HUSK at anføre TOTAL ANTAL ENHEDER INDTAGET i døgnet UDEN ENHED bagved! f.eks. ordineret stof a 500 mg x 3 dgl. =&gt; 1500 anføres i kolonne B:GE hvis indtaget x 3, 1000 hvis kun indtaget x 2, henh. 500 hvis kun indtaget x 1, blank = ikke indtaget. </t>
  </si>
  <si>
    <t>ANDEN lægeordineret medicin</t>
  </si>
  <si>
    <t>Skrives på samme vis som anført under antibiotika ..</t>
  </si>
  <si>
    <t>Supplerende beh., kosttilskud</t>
  </si>
  <si>
    <t xml:space="preserve">Målte værdier </t>
  </si>
  <si>
    <t xml:space="preserve">Vægt, højde samt Temperatur (målt i endetarm) og puls skal måles, de andre anføres kun når/hvis de måles dvs. skal ikke nødvendigvis måles dagligt! </t>
  </si>
  <si>
    <t>Vægt (maks. 1 gang / uge)</t>
  </si>
  <si>
    <t>Højde (måles 1 gang)</t>
  </si>
  <si>
    <t>*Temperatur morgen (måles inden op)</t>
  </si>
  <si>
    <t xml:space="preserve">*Temperatur kl. ca. 16-18 </t>
  </si>
  <si>
    <t>Synskontrast-test (måles af MK):</t>
  </si>
  <si>
    <t xml:space="preserve">Måles af MK selv ved konsultation og kan evt. måles online af patienten selv via Rirchie Shoemakers hjemmeside imod betaling med kredit kort, men husk i så fald at anføre MK (kontakt@daninfekt.dk) som lægelig modtager af svar! </t>
  </si>
  <si>
    <t>Snellen R (korrektion)</t>
  </si>
  <si>
    <t>Snellen L (korrektion)</t>
  </si>
  <si>
    <t>FACT R</t>
  </si>
  <si>
    <t>FACT L</t>
  </si>
  <si>
    <t>Almen symptomer, Andet,  Funktions-evne</t>
  </si>
  <si>
    <t xml:space="preserve">ALLE SYMPTOMER skal så vidt muligt SCORES på en flydende skala fra 0-3, dvs. med decimal tegn og med KOMMA som decimal skille tegn! </t>
  </si>
  <si>
    <t xml:space="preserve">Hævede kirtler </t>
  </si>
  <si>
    <t>*Svede- fryseture kuldskærhed</t>
  </si>
  <si>
    <t>Kulør / Blussen / Bleg</t>
  </si>
  <si>
    <t>*Træthed</t>
  </si>
  <si>
    <t>*Forstyrret søvnmønster</t>
  </si>
  <si>
    <t>*Menstruation</t>
  </si>
  <si>
    <t>* Hedeture (kvinder i overgangsalder)</t>
  </si>
  <si>
    <t>Mobilitet</t>
  </si>
  <si>
    <t>Plejebehov</t>
  </si>
  <si>
    <t>Øjne</t>
  </si>
  <si>
    <t>*Lysfølsom</t>
  </si>
  <si>
    <t>*Uklart syn</t>
  </si>
  <si>
    <t>Dobbelt syn</t>
  </si>
  <si>
    <t>Nattesyn</t>
  </si>
  <si>
    <t>Afstandsbedømmelse</t>
  </si>
  <si>
    <t>*Flydere inde i øjet</t>
  </si>
  <si>
    <t>*Røde øjne, grus, smerter (conjunctivitis)</t>
  </si>
  <si>
    <t>Ører bihuler</t>
  </si>
  <si>
    <t>Hørelse</t>
  </si>
  <si>
    <t>*Lyd følsom</t>
  </si>
  <si>
    <t>*Tinnitus</t>
  </si>
  <si>
    <t>*Øresmerter</t>
  </si>
  <si>
    <t>*Tuba occlusion / prop-fornemmelse</t>
  </si>
  <si>
    <t>*Næse slimhinder luftpassage</t>
  </si>
  <si>
    <t>Lugtesans</t>
  </si>
  <si>
    <t>Brystkasse hjerte lunger</t>
  </si>
  <si>
    <t>*Hjertebanken</t>
  </si>
  <si>
    <t xml:space="preserve">Oversprungne hjerteslag blok </t>
  </si>
  <si>
    <t>Antal anfald af hjertebanken / blok pr. dag</t>
  </si>
  <si>
    <t>Længste varighed af hjertebanken / blok</t>
  </si>
  <si>
    <t xml:space="preserve">*Brystsmerter </t>
  </si>
  <si>
    <t>*Hoste</t>
  </si>
  <si>
    <t>*Kortåndethed / åndenød</t>
  </si>
  <si>
    <t>Smerter ved vejrtrækning</t>
  </si>
  <si>
    <t>*Væske-ansamlinger</t>
  </si>
  <si>
    <t>Mund MaveTarm</t>
  </si>
  <si>
    <t>*Ondt i halsen   belægning</t>
  </si>
  <si>
    <t>Smagssans</t>
  </si>
  <si>
    <t>Blister, apther i mund / hals</t>
  </si>
  <si>
    <t>*Kvalme</t>
  </si>
  <si>
    <t>*Opkastning</t>
  </si>
  <si>
    <t>Oppustet Mavekramper  / Kolik</t>
  </si>
  <si>
    <t xml:space="preserve">Afføringsmønster </t>
  </si>
  <si>
    <t xml:space="preserve">Afføringens konsistens </t>
  </si>
  <si>
    <t>Inkontinens for afføring</t>
  </si>
  <si>
    <t>Appetit</t>
  </si>
  <si>
    <t>Urinveje</t>
  </si>
  <si>
    <t>*Irritabel blære  smerter</t>
  </si>
  <si>
    <t>Vandladning om dagen</t>
  </si>
  <si>
    <t>*Natlig vandladning</t>
  </si>
  <si>
    <t>Urin udseende</t>
  </si>
  <si>
    <t>*Inkontinens for urin</t>
  </si>
  <si>
    <t>Muskler led knogler</t>
  </si>
  <si>
    <t>*Ryg</t>
  </si>
  <si>
    <t>*Led</t>
  </si>
  <si>
    <t>*Muskelsmerter ’syrefornemmelse’</t>
  </si>
  <si>
    <t>*Muskelkramper  spjæt rysten sitren</t>
  </si>
  <si>
    <t>*Muskel svaghed lammelser 'drop attak'</t>
  </si>
  <si>
    <t>*Morgenstivhed   led muskler</t>
  </si>
  <si>
    <t>Dyb knogle smerte</t>
  </si>
  <si>
    <t>brænden stikken prikken i musklerne, nervetråder</t>
  </si>
  <si>
    <t>Hud</t>
  </si>
  <si>
    <t xml:space="preserve">*Hudsmerter brænden stikken           </t>
  </si>
  <si>
    <t>*Nedsat følesans soven prikken</t>
  </si>
  <si>
    <t>*Kløe</t>
  </si>
  <si>
    <t>*Udslet (ikke blødning)</t>
  </si>
  <si>
    <t xml:space="preserve">*Hud-blødninger </t>
  </si>
  <si>
    <t>Hjerne Neuro</t>
  </si>
  <si>
    <t>*Hovedpine</t>
  </si>
  <si>
    <t>*Smertejag / lyn-smerter</t>
  </si>
  <si>
    <t>*Hjernetåge / glasklokke-fornemmelse</t>
  </si>
  <si>
    <t xml:space="preserve">*Disorientering / farer vild   </t>
  </si>
  <si>
    <t>*Koncentrationsbesvær</t>
  </si>
  <si>
    <t>*Hukommelsesbesvær</t>
  </si>
  <si>
    <t>*Tale / skrivebesvær</t>
  </si>
  <si>
    <t>Opfatte-evne</t>
  </si>
  <si>
    <t>*Svimmelhed balance</t>
  </si>
  <si>
    <t>Psyke</t>
  </si>
  <si>
    <t>Selvopfattelse</t>
  </si>
  <si>
    <t>*Humørsving ked glad grædeture</t>
  </si>
  <si>
    <t xml:space="preserve">*Selvmordstanker </t>
  </si>
  <si>
    <t xml:space="preserve">*kort lunte, Irritabilitet / dårlig impulskontrol </t>
  </si>
  <si>
    <t>*Angst</t>
  </si>
  <si>
    <t>Sexuel funktion lyst, evne (note)</t>
  </si>
  <si>
    <t>TOTALER (må KUN ændres af MK !)</t>
  </si>
  <si>
    <t>Total</t>
  </si>
  <si>
    <t>OVERSIGT PER MÅNED</t>
  </si>
  <si>
    <t>B:AG (31  days)</t>
  </si>
  <si>
    <t>AH:BL (31 days)</t>
  </si>
  <si>
    <t>BM:CQ (31 days)</t>
  </si>
  <si>
    <t>CR:DV (31 days)</t>
  </si>
  <si>
    <t>DW:FA (31 days)</t>
  </si>
  <si>
    <t xml:space="preserve">FB:GE (30 days) </t>
  </si>
  <si>
    <t>Min</t>
  </si>
  <si>
    <t>Max</t>
  </si>
  <si>
    <t>Middel</t>
  </si>
  <si>
    <t>total</t>
  </si>
  <si>
    <t>Vejledning til dagbogen</t>
  </si>
  <si>
    <r>
      <t>Formålet</t>
    </r>
    <r>
      <rPr>
        <b/>
        <sz val="10"/>
        <rFont val="Arial"/>
        <family val="2"/>
      </rPr>
      <t xml:space="preserve"> med symptom-dagbogen</t>
    </r>
    <r>
      <rPr>
        <sz val="10"/>
        <rFont val="Arial"/>
        <family val="2"/>
      </rPr>
      <t xml:space="preserve"> er at </t>
    </r>
    <r>
      <rPr>
        <b/>
        <sz val="10"/>
        <color indexed="10"/>
        <rFont val="Arial"/>
        <family val="2"/>
      </rPr>
      <t>gøre dine symptomer MÅLBARE</t>
    </r>
    <r>
      <rPr>
        <sz val="10"/>
        <rFont val="Arial"/>
        <family val="2"/>
      </rPr>
      <t xml:space="preserve"> og se om der er </t>
    </r>
    <r>
      <rPr>
        <b/>
        <sz val="10"/>
        <rFont val="Arial"/>
        <family val="2"/>
      </rPr>
      <t xml:space="preserve">noget der ændrer sig over tid, spontant eller på given behandling. </t>
    </r>
    <r>
      <rPr>
        <sz val="10"/>
        <rFont val="Arial"/>
        <family val="2"/>
      </rPr>
      <t xml:space="preserve">Der er desværre sjældent nogen rutine-blodprøver, der kan fortælle os noget om sygdoms-aktiviteten eller også er det ikke muligt for os / eller alt for dyrt at måle blodprøver så tit, så det ville kunne give os det fornødne overblik over sygdoms-forløbet med tests. 
</t>
    </r>
  </si>
  <si>
    <r>
      <t>Det spontane forløb - før indgriben / evt.  behandling - fortæller os om der er</t>
    </r>
    <r>
      <rPr>
        <b/>
        <sz val="10"/>
        <rFont val="Arial"/>
        <family val="2"/>
      </rPr>
      <t xml:space="preserve"> svingninger i tilstanden, som det ofte er tilfældet for (kroniske) INTRACELLULÆRE infektioner, hvor symptomerne kommer, når parasitter bryder ud af cellerne</t>
    </r>
    <r>
      <rPr>
        <sz val="10"/>
        <rFont val="Arial"/>
        <family val="2"/>
      </rPr>
      <t xml:space="preserve"> og immunsystem m.v. reagerer på det og hvor </t>
    </r>
    <r>
      <rPr>
        <b/>
        <sz val="10"/>
        <rFont val="Arial"/>
        <family val="2"/>
      </rPr>
      <t>evt. synlig symptom-cyklus måske kan fortælle os noget om hvilke parasitter, der kunne være inde i billedet</t>
    </r>
    <r>
      <rPr>
        <sz val="10"/>
        <rFont val="Arial"/>
        <family val="2"/>
      </rPr>
      <t xml:space="preserve"> og dermed noget om hvilke undersøgelser der er relevante at foretage. Ved blandings-infektion og generelt høj sygdomsaktivitet, sløres evt. cyklus dog ofte - men der kommer i så fald ofte en cyklus frem i løbet af en virksom behandling, for til sidst at ebbe ud, som tegn på aftagende sygdoms-aktivtet; det er netop derfor det er så interessant at følge forløbet tæt i forbindelse med behandling - </t>
    </r>
    <r>
      <rPr>
        <b/>
        <sz val="10"/>
        <color indexed="10"/>
        <rFont val="Arial"/>
        <family val="2"/>
      </rPr>
      <t>vi vil gerne kunne måle om det vi gør, virker godt nok om vi er på ret vej frem !</t>
    </r>
  </si>
  <si>
    <r>
      <t xml:space="preserve">Erfaringen viser, at hukommelsen ikke overraskende, hos kronisk syge patienter med en lang kompliceret historie og svigtende hukommelse og koncentrationsevne etc. er meget kort - de færreste kan beskrive deres symptomer rimeligt nøjagtigt længere end 1-2 uger tilbage i tiden ! 
Patienter har også meget svært ved at gengive NØJAGTIGT hvad der er sket hvornår i forhistorien, hvilken medicinske præparater de fik hvornår, hvilken dosis de indtog, om de tog medicinen sammen med mad, kosttilskud etc. - og mange kan knapt nok redegøre for effekten af given behandling - ergo er det uhyre svært for ikke at sige umuligt, at bedømme effekt af det tidligere forsøgte og bruge de indhøstede erfaringer konstruktivt. 
</t>
    </r>
    <r>
      <rPr>
        <b/>
        <sz val="10"/>
        <rFont val="Arial"/>
        <family val="2"/>
      </rPr>
      <t>DERFOR er det nødvendigt at registrere sit symptom-forløb m.v. fra dag til dag - fremadrettet !</t>
    </r>
  </si>
  <si>
    <r>
      <t>Mange bliver totalt overvældede af den lange liste af symptomer og måledata i dagbogs-skemaet og finder det helt uoverkommeligt at begynde at føre dagbog</t>
    </r>
    <r>
      <rPr>
        <sz val="12"/>
        <rFont val="Arial"/>
        <family val="2"/>
      </rPr>
      <t xml:space="preserve"> - </t>
    </r>
    <r>
      <rPr>
        <sz val="10"/>
        <rFont val="Arial"/>
        <family val="2"/>
      </rPr>
      <t xml:space="preserve">men husk at listen er altså </t>
    </r>
    <r>
      <rPr>
        <b/>
        <sz val="10"/>
        <rFont val="Arial"/>
        <family val="2"/>
      </rPr>
      <t>KUN FORSLAG til hvad man KUNNE HOLDE ØJE MED</t>
    </r>
    <r>
      <rPr>
        <sz val="10"/>
        <rFont val="Arial"/>
        <family val="2"/>
      </rPr>
      <t xml:space="preserve"> - i hvert fald kan man lige overveje hvad man genkender og har / har haft og derfor bør holde øje med - resten kan man springe over ! 
... skemaet indeholder nemlig summen af hvad ALLE hidtidige projekt patienter har fundet det vigtigt for dem at registrere !</t>
    </r>
  </si>
  <si>
    <r>
      <t xml:space="preserve">Der er naturligvis </t>
    </r>
    <r>
      <rPr>
        <b/>
        <sz val="10"/>
        <rFont val="Arial"/>
        <family val="2"/>
      </rPr>
      <t>INGEN der har ALLE symptomer, de fleste har langt under 50% af de i listen nævnte</t>
    </r>
    <r>
      <rPr>
        <sz val="10"/>
        <rFont val="Arial"/>
        <family val="2"/>
      </rPr>
      <t xml:space="preserve"> ! - og nogle har symptomer der slet ikke fremgår af listen, men der er afsat plads til at føre dem på, så de også kan holdes øje med ! - og dine specielle symptomer kan måske vise sig at være så almindeligt forekommende, at de en dag også får plads i standard-skemaet. </t>
    </r>
  </si>
  <si>
    <r>
      <t xml:space="preserve">Dette er et </t>
    </r>
    <r>
      <rPr>
        <b/>
        <sz val="10"/>
        <color indexed="10"/>
        <rFont val="Arial"/>
        <family val="2"/>
      </rPr>
      <t>skema under stadig udvikling</t>
    </r>
    <r>
      <rPr>
        <sz val="10"/>
        <rFont val="Arial"/>
        <family val="2"/>
      </rPr>
      <t xml:space="preserve">, der vil derfor komme opdateringer af dagbogen og </t>
    </r>
    <r>
      <rPr>
        <b/>
        <sz val="10"/>
        <color indexed="10"/>
        <rFont val="Arial"/>
        <family val="2"/>
      </rPr>
      <t>det anbefales at du henter et nyt skema ned fra min hjemmeside hver 3 måned</t>
    </r>
    <r>
      <rPr>
        <sz val="10"/>
        <rFont val="Arial"/>
        <family val="2"/>
      </rPr>
      <t xml:space="preserve">, for at sikre at evt. fejl ikke kører videre, men også fordi </t>
    </r>
    <r>
      <rPr>
        <b/>
        <sz val="10"/>
        <rFont val="Arial"/>
        <family val="2"/>
      </rPr>
      <t xml:space="preserve">det en passende periode af gøre status over og en passende periode at tegne kurver over !
</t>
    </r>
    <r>
      <rPr>
        <b/>
        <u val="single"/>
        <sz val="13"/>
        <color indexed="10"/>
        <rFont val="Arial"/>
        <family val="2"/>
      </rPr>
      <t>Ved projekt-deltagelse vil jeg gerne have du sender mig dagbogen hver 14 dag, indtil vi aftaler noget andet !</t>
    </r>
  </si>
  <si>
    <r>
      <t xml:space="preserve">Når vi skal have et regneark til at hjælpe os med at tegne kurver over dit forløb - så er det desværre nødvendigt at omsætte symptomernes sværhedsgrad til TAL (grad-angivelse).
</t>
    </r>
    <r>
      <rPr>
        <sz val="10"/>
        <rFont val="Arial"/>
        <family val="2"/>
      </rPr>
      <t>Ved</t>
    </r>
    <r>
      <rPr>
        <b/>
        <sz val="10"/>
        <color indexed="10"/>
        <rFont val="Arial"/>
        <family val="2"/>
      </rPr>
      <t xml:space="preserve"> alt der kan tælles eller måles anføres med den faktisk målte værdi (uden enhed).</t>
    </r>
    <r>
      <rPr>
        <sz val="10"/>
        <rFont val="Arial"/>
        <family val="2"/>
      </rPr>
      <t xml:space="preserve"> I nogle tilfælde er det ikke muligt / ikke naturligt at graduere symptomer fint, her betyder </t>
    </r>
    <r>
      <rPr>
        <b/>
        <sz val="10"/>
        <rFont val="Arial"/>
        <family val="2"/>
      </rPr>
      <t>1 = tilstede og 0 = ikke tilstede</t>
    </r>
    <r>
      <rPr>
        <sz val="10"/>
        <rFont val="Arial"/>
        <family val="2"/>
      </rPr>
      <t xml:space="preserve">. I mange tilfælde er det både naturligt og muligt at </t>
    </r>
    <r>
      <rPr>
        <b/>
        <sz val="10"/>
        <rFont val="Arial"/>
        <family val="2"/>
      </rPr>
      <t>graduere med ORD</t>
    </r>
    <r>
      <rPr>
        <sz val="10"/>
        <rFont val="Arial"/>
        <family val="2"/>
      </rPr>
      <t xml:space="preserve"> som: 
  </t>
    </r>
    <r>
      <rPr>
        <sz val="12"/>
        <color indexed="10"/>
        <rFont val="Arial"/>
        <family val="2"/>
      </rPr>
      <t xml:space="preserve">  </t>
    </r>
    <r>
      <rPr>
        <b/>
        <sz val="12"/>
        <color indexed="10"/>
        <rFont val="Arial"/>
        <family val="2"/>
      </rPr>
      <t xml:space="preserve">0 - normal; 1 - let abnorm; 2 - moderat abnorm; 3 - svært abnorm
</t>
    </r>
    <r>
      <rPr>
        <sz val="10"/>
        <rFont val="Arial"/>
        <family val="2"/>
      </rPr>
      <t xml:space="preserve">Det har imidlertid vist sig, at hvis regnearks-kurverne skal kunne vise tydelige udsving, især når der kun er få symptomer der kan variere, så skal mindre forandringer i tilstanden også kunne registreres. ved at </t>
    </r>
    <r>
      <rPr>
        <b/>
        <sz val="10"/>
        <rFont val="Arial"/>
        <family val="2"/>
      </rPr>
      <t xml:space="preserve">fin-dele sine points f.eks. i kvarte, halve eller måske endog 1/10 point ! 
</t>
    </r>
    <r>
      <rPr>
        <sz val="10"/>
        <rFont val="Arial"/>
        <family val="2"/>
      </rPr>
      <t xml:space="preserve">Andre har brugt en 10-punkts-skala, men mine erfaringer er at folk i så fald har meget svært ved at forklare med ORD nøjagtig hvad forskellen på f.eks. 7 og 8 point er og det giver dermed større usikkerhed i registreringen ....  </t>
    </r>
  </si>
  <si>
    <t>Hvis du har meget svært ved at forestille dig dit symptom omsat til en TAL værdi i hovedet, så brug en såkaldt visuel analog skala, dvs. tegn en streg på nøjagtig 3 cm, skriv normal tilstand i den ene ende og dårligst i den anden og sæt nu et mærke på stregen, hvor du mener dit symptom ligger i dag; 
når stregen er tegnet på nøjagtig 3 cm, kan du - ved brug af en almindelig lineal - aflæse dit point-tal direkte ud fra det mærke du har sat på stregen (se figur). Efterhånden som du får øvet dig, vil du få en god fornemmelse af hvordan pointgivningen fungerer og kan sikkert klare dig uden stregen ...</t>
  </si>
  <si>
    <r>
      <t>Det er naturligvis ikke meningen, at man SKAL veje sig, måle blodtryk, blodsukker osv. hver dag eneste dag med mindre der er særlig grund til at gøre det</t>
    </r>
    <r>
      <rPr>
        <sz val="10"/>
        <rFont val="Arial"/>
        <family val="2"/>
      </rPr>
      <t>; en særlig grund kunne f.eks. være at man lider af kendt (mistænkt) forhøjet blodtryk og/eller sukkersyge og er i medicinsk behandling for det og har det nødvendige udstyr til at kunne måle det hjemme, så det er smart at benytte lejligheden til at tjekke status og holde øje !</t>
    </r>
  </si>
  <si>
    <r>
      <t xml:space="preserve">MEN - </t>
    </r>
    <r>
      <rPr>
        <b/>
        <u val="single"/>
        <sz val="10"/>
        <color indexed="10"/>
        <rFont val="Arial"/>
        <family val="2"/>
      </rPr>
      <t>højde og vægt</t>
    </r>
    <r>
      <rPr>
        <b/>
        <sz val="10"/>
        <rFont val="Arial"/>
        <family val="2"/>
      </rPr>
      <t xml:space="preserve"> </t>
    </r>
    <r>
      <rPr>
        <sz val="10"/>
        <rFont val="Arial"/>
        <family val="2"/>
      </rPr>
      <t>(mindst én måling SKAL foreligge !)</t>
    </r>
    <r>
      <rPr>
        <b/>
        <sz val="10"/>
        <rFont val="Arial"/>
        <family val="2"/>
      </rPr>
      <t xml:space="preserve"> og </t>
    </r>
    <r>
      <rPr>
        <b/>
        <u val="single"/>
        <sz val="10"/>
        <color indexed="10"/>
        <rFont val="Arial"/>
        <family val="2"/>
      </rPr>
      <t>temperatur og puls</t>
    </r>
    <r>
      <rPr>
        <b/>
        <sz val="10"/>
        <rFont val="Arial"/>
        <family val="2"/>
      </rPr>
      <t xml:space="preserve"> har ALLE mulighed for at kunne måle / få målt ! 
Højde og vægt kan have betydning for beregning af korrekt medicin-dosis. 
</t>
    </r>
    <r>
      <rPr>
        <b/>
        <sz val="10"/>
        <color indexed="10"/>
        <rFont val="Arial"/>
        <family val="2"/>
      </rPr>
      <t>Temperatur og puls er som bekendt ofte vigtige infektions-markører og bør derfor måles konsekvent i en periode</t>
    </r>
    <r>
      <rPr>
        <sz val="10"/>
        <rFont val="Arial"/>
        <family val="2"/>
      </rPr>
      <t xml:space="preserve"> - indtil det er afklaret om måleværdierne ligger indenfor normalen og ikke svinger i takt med andre symptomer. Når man kender man sin GRUNDSTATUS godt, behøver man KUN at notere sig </t>
    </r>
    <r>
      <rPr>
        <b/>
        <sz val="10"/>
        <color indexed="10"/>
        <rFont val="Arial"/>
        <family val="2"/>
      </rPr>
      <t>ÆNDRINGER / AFVIGELSER fra NORMAL TILSTAND</t>
    </r>
    <r>
      <rPr>
        <sz val="10"/>
        <rFont val="Arial"/>
        <family val="2"/>
      </rPr>
      <t xml:space="preserve"> - princippet i skemaet er nemlig, at måleværdier og symptomer anføres, NÅR DE ER MÅLT henh. afviger fra normal (dvs. point &gt; 0), men </t>
    </r>
    <r>
      <rPr>
        <b/>
        <sz val="10"/>
        <color indexed="10"/>
        <rFont val="Arial"/>
        <family val="2"/>
      </rPr>
      <t>forudsætningen for at vide hvad der er normalt for én er naturligvis, at man har gjort sig en STATUS FØR som viser det !</t>
    </r>
  </si>
  <si>
    <r>
      <t xml:space="preserve">Princippet er altså, at man bør måle sin </t>
    </r>
    <r>
      <rPr>
        <b/>
        <u val="single"/>
        <sz val="10"/>
        <color indexed="10"/>
        <rFont val="Arial"/>
        <family val="2"/>
      </rPr>
      <t>STATUS FØR</t>
    </r>
    <r>
      <rPr>
        <b/>
        <sz val="10"/>
        <color indexed="10"/>
        <rFont val="Arial"/>
        <family val="2"/>
      </rPr>
      <t xml:space="preserve"> i mindst 1 måned</t>
    </r>
    <r>
      <rPr>
        <b/>
        <sz val="10"/>
        <rFont val="Arial"/>
        <family val="2"/>
      </rPr>
      <t xml:space="preserve"> </t>
    </r>
    <r>
      <rPr>
        <sz val="10"/>
        <rFont val="Arial"/>
        <family val="2"/>
      </rPr>
      <t>- undtagen naturligvis for AKUT / SVÆRT INVALIDERENDE SYGDOM, hvor man antagelig vil kunne undgå et uopretteligt funktionstab ved start af behandling hurtigt ! -</t>
    </r>
    <r>
      <rPr>
        <b/>
        <sz val="10"/>
        <rFont val="Arial"/>
        <family val="2"/>
      </rPr>
      <t xml:space="preserve"> </t>
    </r>
    <r>
      <rPr>
        <b/>
        <sz val="10"/>
        <color indexed="10"/>
        <rFont val="Arial"/>
        <family val="2"/>
      </rPr>
      <t xml:space="preserve">UNDER hele behandlings-forløbet og mindst 1-3 måneder EFTER (ændringer i) evt. behandling - indtil man igen har opnået en ny STABIL grundstatus at gå ud fra ! 
</t>
    </r>
    <r>
      <rPr>
        <b/>
        <sz val="10"/>
        <rFont val="Arial"/>
        <family val="2"/>
      </rPr>
      <t xml:space="preserve">KUN VED KONSTRUKTIV FREMADRETTET REGISTRERING kan man følge forløbet nøje under ændringer og dermed reelt (objektivt) vurdere hvilken effekt der måtte være af iværksatte tiltag eller miljø-påvirkninger ! </t>
    </r>
  </si>
  <si>
    <r>
      <t xml:space="preserve">HUSK - at </t>
    </r>
    <r>
      <rPr>
        <b/>
        <u val="single"/>
        <sz val="13"/>
        <color indexed="10"/>
        <rFont val="Arial"/>
        <family val="2"/>
      </rPr>
      <t>ved registrering af dine symptomer i forbindelse med deltagelse i mit Bowen test projekt</t>
    </r>
    <r>
      <rPr>
        <b/>
        <sz val="13"/>
        <rFont val="Arial"/>
        <family val="2"/>
      </rPr>
      <t xml:space="preserve"> - så er det MIN VURDERING, hvornår du kan stoppe med </t>
    </r>
    <r>
      <rPr>
        <b/>
        <u val="single"/>
        <sz val="13"/>
        <rFont val="Arial"/>
        <family val="2"/>
      </rPr>
      <t>daglig</t>
    </r>
    <r>
      <rPr>
        <b/>
        <sz val="13"/>
        <rFont val="Arial"/>
        <family val="2"/>
      </rPr>
      <t xml:space="preserve"> registrering af måleværdier og symptomer og nøjes med at </t>
    </r>
    <r>
      <rPr>
        <b/>
        <u val="single"/>
        <sz val="13"/>
        <rFont val="Arial"/>
        <family val="2"/>
      </rPr>
      <t>registrere afvigelser</t>
    </r>
    <r>
      <rPr>
        <b/>
        <sz val="13"/>
        <rFont val="Arial"/>
        <family val="2"/>
      </rPr>
      <t xml:space="preserve"> fra normalen ! 
Nogle tilfælde</t>
    </r>
    <r>
      <rPr>
        <sz val="13"/>
        <rFont val="Arial"/>
        <family val="2"/>
      </rPr>
      <t xml:space="preserve"> (f.eks. borreliose med månedscyklus) </t>
    </r>
    <r>
      <rPr>
        <b/>
        <sz val="13"/>
        <rFont val="Arial"/>
        <family val="2"/>
      </rPr>
      <t xml:space="preserve">kan kræve en længere grund-status periode end 1 måned ! Bliv derfor ved med at føre alting dagligt, indtil du har aftalt andet med mig ! 
</t>
    </r>
    <r>
      <rPr>
        <sz val="10"/>
        <rFont val="Arial"/>
        <family val="2"/>
      </rPr>
      <t xml:space="preserve">- hvis du stopper dagbogen for tidligt kan det medføre forsinkelse i Bowen test og/eller start på evt. behandling for påvist infektion via mig ! </t>
    </r>
  </si>
  <si>
    <t>Grundlaget for valg af behandling er ALTID den kliniske tilstand, aldrig et TEST-RESULTAT alene, selvom et positivt test-resultat evt. kan støtte indikationen for behandling !</t>
  </si>
  <si>
    <r>
      <t>Hvis du vælger at belaste din krop med en medicinsk behandling, som aldrig er helt uden risici</t>
    </r>
    <r>
      <rPr>
        <sz val="10"/>
        <color indexed="10"/>
        <rFont val="Arial"/>
        <family val="2"/>
      </rPr>
      <t xml:space="preserve"> </t>
    </r>
    <r>
      <rPr>
        <sz val="10"/>
        <rFont val="Arial"/>
        <family val="2"/>
      </rPr>
      <t xml:space="preserve">- der er </t>
    </r>
    <r>
      <rPr>
        <b/>
        <sz val="10"/>
        <rFont val="Arial"/>
        <family val="2"/>
      </rPr>
      <t>mulighed for toksicitet, allergisk reaktion, samt resistens</t>
    </r>
    <r>
      <rPr>
        <sz val="10"/>
        <rFont val="Arial"/>
        <family val="2"/>
      </rPr>
      <t xml:space="preserve"> udvikling blandt mikrober ved brug af antibiotika ! - så er det </t>
    </r>
    <r>
      <rPr>
        <b/>
        <sz val="10"/>
        <color indexed="10"/>
        <rFont val="Arial"/>
        <family val="2"/>
      </rPr>
      <t xml:space="preserve">bydende nødvendigt, at kunne måle effekten af behandlingen på konstruktiv vis; der skulle naturligvis gerne være positiv effekt over et passende tidsrum; status bør gøres månedligt !
</t>
    </r>
    <r>
      <rPr>
        <b/>
        <sz val="10"/>
        <rFont val="Arial"/>
        <family val="2"/>
      </rPr>
      <t>-</t>
    </r>
    <r>
      <rPr>
        <sz val="10"/>
        <rFont val="Arial"/>
        <family val="2"/>
      </rPr>
      <t xml:space="preserve"> dvs. at der både er en målbar effekt EFTER i forhold til FØR behandling OG at evt. bivirkninger ikke overstiger den positive effekt, så behandlingen gør symptomerne værre end selve sygdommen, ellers må du holde op med behandlingen igen, for så skader den dig mere end den gavner ! 
... der kan dog være ved nogen sygdomme være en FORVENTET FORVÆRRINGSREAKTION (Jarisch-Herxheimer reaktion), noget som du får mere at vide om af mig, i tilfælde af at behandling overvejes / iværksættes. </t>
    </r>
  </si>
  <si>
    <r>
      <t xml:space="preserve">Måleværdier skal ALTID måles under 'BASALE', ensartede omstændigheder. 
</t>
    </r>
    <r>
      <rPr>
        <b/>
        <sz val="10"/>
        <rFont val="Arial"/>
        <family val="2"/>
      </rPr>
      <t>Højde</t>
    </r>
    <r>
      <rPr>
        <sz val="10"/>
        <rFont val="Arial"/>
        <family val="2"/>
      </rPr>
      <t xml:space="preserve"> måles uden sko. </t>
    </r>
    <r>
      <rPr>
        <b/>
        <sz val="10"/>
        <rFont val="Arial"/>
        <family val="2"/>
      </rPr>
      <t>Vægt</t>
    </r>
    <r>
      <rPr>
        <sz val="10"/>
        <rFont val="Arial"/>
        <family val="2"/>
      </rPr>
      <t xml:space="preserve"> måles uden tøj og om morgenen inden morgenmad.
</t>
    </r>
    <r>
      <rPr>
        <b/>
        <sz val="10"/>
        <rFont val="Arial"/>
        <family val="2"/>
      </rPr>
      <t>Temperatur</t>
    </r>
    <r>
      <rPr>
        <sz val="10"/>
        <rFont val="Arial"/>
        <family val="2"/>
      </rPr>
      <t xml:space="preserve"> måles med det samme termometer og på samme måde fra gang til gang, enten i endetarmen eller munden, og sidstnævnte sted altid efter 10 minutters lukket mund, uden indtagelse af koldt eller varmt og på 2 faste tidspunkter af døgnet, eksempelvis før man står op om morgenen OG cirka kl. 16 (midt eftermiddag) - samt derudover</t>
    </r>
    <r>
      <rPr>
        <b/>
        <sz val="10"/>
        <rFont val="Arial"/>
        <family val="2"/>
      </rPr>
      <t xml:space="preserve"> ekstra målinger hvis unormal, ekstra målinger anføres i note med tidspunkt(er) og måleværdi(er). 
Blodtryk</t>
    </r>
    <r>
      <rPr>
        <sz val="10"/>
        <rFont val="Arial"/>
        <family val="2"/>
      </rPr>
      <t xml:space="preserve"> måles enten liggende eller siddende, på samme arm / håndled og efter mindst 30 minutters hvile / ro. 
Anfør i note hvordan DU plejer at gøre .. så jeg ved det og du husker det ... </t>
    </r>
    <r>
      <rPr>
        <b/>
        <sz val="10"/>
        <rFont val="Arial"/>
        <family val="2"/>
      </rPr>
      <t xml:space="preserve">så måleværdier gøres så sammenlignelige som muligt over tid!  </t>
    </r>
    <r>
      <rPr>
        <sz val="10"/>
        <rFont val="Arial"/>
        <family val="2"/>
      </rPr>
      <t xml:space="preserve"> </t>
    </r>
  </si>
  <si>
    <r>
      <t xml:space="preserve">TEKST </t>
    </r>
    <r>
      <rPr>
        <b/>
        <sz val="10"/>
        <color indexed="10"/>
        <rFont val="Arial"/>
        <family val="2"/>
      </rPr>
      <t xml:space="preserve">må </t>
    </r>
    <r>
      <rPr>
        <b/>
        <sz val="14"/>
        <color indexed="10"/>
        <rFont val="Arial"/>
        <family val="2"/>
      </rPr>
      <t>IKKE</t>
    </r>
    <r>
      <rPr>
        <b/>
        <sz val="10"/>
        <color indexed="10"/>
        <rFont val="Arial"/>
        <family val="2"/>
      </rPr>
      <t xml:space="preserve"> tastes ind i symptom-skemaet ….</t>
    </r>
    <r>
      <rPr>
        <sz val="10"/>
        <rFont val="Arial"/>
        <family val="2"/>
      </rPr>
      <t xml:space="preserve"> 
- undtagen i Kolonne A; alle andre noter skrives ind i notearket ! - der tegnes nemlig slet ikke kurver, hvis der står noget andet end TAL i felterne !!! </t>
    </r>
  </si>
  <si>
    <r>
      <t>DATO linien</t>
    </r>
    <r>
      <rPr>
        <b/>
        <sz val="10"/>
        <color indexed="10"/>
        <rFont val="Arial"/>
        <family val="2"/>
      </rPr>
      <t xml:space="preserve"> (3), OBS der må ikke være TOMME FELTER her </t>
    </r>
    <r>
      <rPr>
        <b/>
        <sz val="10"/>
        <rFont val="Arial"/>
        <family val="2"/>
      </rPr>
      <t>-</t>
    </r>
    <r>
      <rPr>
        <sz val="10"/>
        <rFont val="Arial"/>
        <family val="2"/>
      </rPr>
      <t xml:space="preserve"> fordi det er indholdet der bestemmer</t>
    </r>
    <r>
      <rPr>
        <b/>
        <sz val="10"/>
        <rFont val="Arial"/>
        <family val="2"/>
      </rPr>
      <t xml:space="preserve"> start og slut på kurvetegningen, kurven fylder hele siden og tilpasser sig (trykkes sammen) efterhånden som der fyldes flere data i (cirka 3 mdr. giver en passende kurve)</t>
    </r>
    <r>
      <rPr>
        <sz val="10"/>
        <rFont val="Arial"/>
        <family val="2"/>
      </rPr>
      <t xml:space="preserve">.  </t>
    </r>
  </si>
  <si>
    <r>
      <t>Komma, ikke punktum</t>
    </r>
    <r>
      <rPr>
        <sz val="10"/>
        <rFont val="Arial"/>
        <family val="2"/>
      </rPr>
      <t xml:space="preserve"> - bruges som skilletegn i decimal tal !</t>
    </r>
  </si>
  <si>
    <r>
      <t xml:space="preserve">Ydre / andre indre påvirkninger kan have STOR indflydelse på dine symptomer </t>
    </r>
    <r>
      <rPr>
        <b/>
        <sz val="10"/>
        <rFont val="Arial"/>
        <family val="2"/>
      </rPr>
      <t xml:space="preserve">og dermed gøre det svært for dig og mig at vurdere om om en evt. forværring eller forbedring skyldes anden påvirkning end </t>
    </r>
    <r>
      <rPr>
        <b/>
        <sz val="10"/>
        <color indexed="10"/>
        <rFont val="Arial"/>
        <family val="2"/>
      </rPr>
      <t>det vi prøver på at registrere - nemlig selve sygdommens aktivitets-mønster og effekten af evt. given behandling !</t>
    </r>
  </si>
  <si>
    <r>
      <t>Overfølsomheds-reaktioner (intolerans)</t>
    </r>
    <r>
      <rPr>
        <sz val="10"/>
        <rFont val="Arial"/>
        <family val="2"/>
      </rPr>
      <t xml:space="preserve"> er som regel tegn på flaskehals(e) og ubalancer - at kroppen og sindet ikke evner at følge godt nok med i "behandlingen" af de påvirkninger den modtager til at kunne komme tilbage til NORMAL RASK TILSTAND ! - det kan være at afgiftningskapaciteten i leveren er oversteget eller at immunsystemet / nervesystemet ikke får tid til at falde til ro / normaliseres imellem 'shock'-påvirkninger, så uheldige processer holdes igang og måske ligefrem går i 'selv-sving' !</t>
    </r>
  </si>
  <si>
    <t xml:space="preserve">Som eksempel på 'selv-sving' kan nævnes autoimmun sygdom, hvor en betændelses-proces startes - f.eks. af en infektion - og frisættelsen af stoffer, som DNA, der normalt er skjult inde i cellerne uden for immunsystemets rækkevidde, slippes ud og opfattes som fremmed stof af immunsystemet, der begynder at reagere 'allergisk' på det og sygdomsprocessen måske kan fortsætte (i det uendelige ?) efter at den udløsende faktor er nedkæmpet / væk! </t>
  </si>
  <si>
    <t>Derfor er du nødt til at holde godt øje med om du i miljøet udsætter dig for evt. toksiner (giftstoffer) eller allergener (stoffer du ved du reagere mere end almindeligt på), der i given fald kunne forklare evt. forværring i dine symptomer, uafhængig af sygdommen og evt. behandlings-effekt.</t>
  </si>
  <si>
    <t>Der skal derfor også holdes skarpt øje med daglig indtagelse af ALLE nydelses-midler eller andre 'uvedkommende stoffer' - hvor indtagelse bør minimeres mest muligt, fordi de ofte bidrager med kemiske stoffer ("toksiner"), der skal bruge de samme omsætnings- og udskillelses mekanismer i leveren og nyren, som medicin og mikrobielle giftstoffer - hvor der i forvejen er belastning og dermed kan medvirke til et øget symptom-niveau !</t>
  </si>
  <si>
    <r>
      <t xml:space="preserve">Angiv så vidt muligt indtaget antal, mængde (mg eller ml), eller grad af udsættelse for påvirkninger, hvor det er naturligt !
</t>
    </r>
    <r>
      <rPr>
        <sz val="10"/>
        <rFont val="Arial"/>
        <family val="2"/>
      </rPr>
      <t xml:space="preserve">
Hvis du har svært ved at sætte tal på udsættelse, så beskriv i en note: hvad, hvornår, hvor meget, hvor længe, og selve reaktionen med egne ord !
Ved mistanke om </t>
    </r>
    <r>
      <rPr>
        <b/>
        <sz val="10"/>
        <rFont val="Arial"/>
        <family val="2"/>
      </rPr>
      <t>fødemiddel reaktion</t>
    </r>
    <r>
      <rPr>
        <sz val="10"/>
        <rFont val="Arial"/>
        <family val="2"/>
      </rPr>
      <t xml:space="preserve">, kan det være nyttigt at føre skema med en langt finere inddeling (timer) end i dette skema (dage), hvor man noterer sig tidspunkt for og ALT indtaget (inkl. bilagte opskrifter / deklaration af indholdsstoffer) gennem munden, sammen med symptomerne ! 
- der kan både være umiddelbare reaktioner, der viser sig inden for 1-2 timer, de er som regel kraftige og lette at få øje på, eller sene reaktioner indenfor 1-2 døgn efter indtagelsen, hvor det kan være meget svært at få øje på HVAD der måtte være årsag til reaktionen. </t>
    </r>
  </si>
  <si>
    <t>FORSLAG til beskrivelse af pointgivning med ord (du kan evt. lave dine egne forklaringer):</t>
  </si>
  <si>
    <r>
      <t>Toxin / allergi-eksposition / diæt-brud:</t>
    </r>
    <r>
      <rPr>
        <b/>
        <sz val="10"/>
        <rFont val="Arial"/>
        <family val="2"/>
      </rPr>
      <t xml:space="preserve"> </t>
    </r>
    <r>
      <rPr>
        <sz val="10"/>
        <rFont val="Arial"/>
        <family val="2"/>
      </rPr>
      <t xml:space="preserve">  Beskriv hvor det er muligt, gerne i en NOTE hvad, mængde, hvornår, hvor længe og din reaktion, samt varighed af reaktion.  </t>
    </r>
    <r>
      <rPr>
        <b/>
        <sz val="10"/>
        <rFont val="Arial"/>
        <family val="2"/>
      </rPr>
      <t xml:space="preserve">Forbrug af alle nydelses-midler anføres. 
</t>
    </r>
    <r>
      <rPr>
        <b/>
        <u val="single"/>
        <sz val="10"/>
        <rFont val="Arial"/>
        <family val="2"/>
      </rPr>
      <t xml:space="preserve">Forslag til point ved (klassisk) ALLERGISK reaktion:
</t>
    </r>
    <r>
      <rPr>
        <sz val="10"/>
        <rFont val="Arial"/>
        <family val="2"/>
      </rPr>
      <t xml:space="preserve">1: ukarakteristiske reaktioner ved kontakt med toksin / allergen (men reproducerbar)
2: lokaliseret nældefeber eller væskende eksem, men ingen åndedrætsbesvær eller kredsløbspåvirkning
3: udtalt / udbredt nældefeber (=ophævede blege kløende kvadler) eller svært væskende eksem, og/eller akut åndedrætsbevær til shock ved kontakt med allergen
</t>
    </r>
    <r>
      <rPr>
        <b/>
        <u val="single"/>
        <sz val="10"/>
        <rFont val="Arial"/>
        <family val="2"/>
      </rPr>
      <t>Forslag til point ved TOKSISK reaktion eks. alkohol:</t>
    </r>
    <r>
      <rPr>
        <sz val="10"/>
        <rFont val="Arial"/>
        <family val="2"/>
      </rPr>
      <t xml:space="preserve"> - beskriv i note hvordan hvad virker hvordan på dig.
1: lidt følsom (kan tåle f.eks. 1 øl / 1 glas vin uden at føle dig påvirket, ingen duftoverfølsomhed)  
2: moderat følsom (bliver skidt tilpas af 1 hvidtøl / ganske lidt vin / kraftig parfume ...)
3: meget følsom (tåler intet, bliver 'omtåget' blot af lugten af akohol eller svag duft af parfume ...)</t>
    </r>
  </si>
  <si>
    <r>
      <t>LÆGEORDINERET MEDICIN / REG. NATURLÆGEMIDLER:</t>
    </r>
    <r>
      <rPr>
        <sz val="12"/>
        <rFont val="Arial"/>
        <family val="2"/>
      </rPr>
      <t xml:space="preserve"> </t>
    </r>
    <r>
      <rPr>
        <sz val="10"/>
        <rFont val="Arial"/>
        <family val="2"/>
      </rPr>
      <t xml:space="preserve"> I </t>
    </r>
    <r>
      <rPr>
        <b/>
        <sz val="10"/>
        <rFont val="Arial"/>
        <family val="2"/>
      </rPr>
      <t>symptom-skemaets kolonne A</t>
    </r>
    <r>
      <rPr>
        <sz val="10"/>
        <rFont val="Arial"/>
        <family val="2"/>
      </rPr>
      <t xml:space="preserve"> anføres ordineret dosis -</t>
    </r>
    <r>
      <rPr>
        <b/>
        <sz val="10"/>
        <color indexed="10"/>
        <rFont val="Arial"/>
        <family val="2"/>
      </rPr>
      <t xml:space="preserve"> en linie for HVERT PRÆPARAT for sig !</t>
    </r>
    <r>
      <rPr>
        <sz val="10"/>
        <rFont val="Arial"/>
        <family val="2"/>
      </rPr>
      <t xml:space="preserve"> - af præparat navn, enheds størrelse (mg/tbl, mg/ml), ORDINERET dosis i mg (ml) per dosis x antal doser pr. døgn, eks: 
metronidazol tbl. á 500mg, 500 mg x 2
bricanyl mixtur 0,3 mg/ml, 5 ml (1,5 mg) x 3
</t>
    </r>
    <r>
      <rPr>
        <b/>
        <sz val="10"/>
        <rFont val="Arial"/>
        <family val="2"/>
      </rPr>
      <t>I symptom-skemaet under den bestemte dato, anføres den faktisk indtaget total dosis i døgnet</t>
    </r>
    <r>
      <rPr>
        <sz val="10"/>
        <rFont val="Arial"/>
        <family val="2"/>
      </rPr>
      <t xml:space="preserve"> - eks. ved indtagelse af ordineret dosis af to ovennævnte: 
metronidazol; døgndosis i mg = 1000
bricanyl mixtur; døgndosis i mg = 4,5</t>
    </r>
  </si>
  <si>
    <r>
      <t>Supplerende behandling</t>
    </r>
    <r>
      <rPr>
        <b/>
        <sz val="12"/>
        <color indexed="10"/>
        <rFont val="Arial"/>
        <family val="2"/>
      </rPr>
      <t>:</t>
    </r>
    <r>
      <rPr>
        <b/>
        <sz val="10"/>
        <rFont val="Arial"/>
        <family val="2"/>
      </rPr>
      <t xml:space="preserve"> </t>
    </r>
    <r>
      <rPr>
        <sz val="10"/>
        <rFont val="Arial"/>
        <family val="2"/>
      </rPr>
      <t xml:space="preserve">for </t>
    </r>
    <r>
      <rPr>
        <b/>
        <sz val="10"/>
        <rFont val="Arial"/>
        <family val="2"/>
      </rPr>
      <t xml:space="preserve">KOSTTILSKUD o.lign. alternative præparater skrives planlagt dosis i kolonne A, henh. faktisk indtaget dosis under den pgl. dato, på samme måde som beskrevet under medicin. </t>
    </r>
    <r>
      <rPr>
        <sz val="10"/>
        <rFont val="Arial"/>
        <family val="2"/>
      </rPr>
      <t xml:space="preserve">Om muligt, skaf mig så mange eksakte oplysninger som muligt om præparatet - om formodet virkning, evt. bivirkninger eller uheldige interaktioner med andre ting - fra din behandler. 
Diverse andre behandlingsmetoder som det også kunne være interessant at registrere effekten af, noteres også i en linie hver for sig, det kunne være fysioterapi, massage, kiropraktik, zoneterapi, fysisk træning (varighed, hårdhed graderes) og meget andet (evt. suppleres med noter) !  </t>
    </r>
  </si>
  <si>
    <r>
      <t>Måle-værdier</t>
    </r>
    <r>
      <rPr>
        <b/>
        <sz val="10"/>
        <color indexed="10"/>
        <rFont val="Arial"/>
        <family val="2"/>
      </rPr>
      <t xml:space="preserve">: </t>
    </r>
    <r>
      <rPr>
        <sz val="10"/>
        <rFont val="Arial"/>
        <family val="2"/>
      </rPr>
      <t xml:space="preserve">anføres uden enheds-angivelse, hvis der ikke bruges en normal enhed, f.eks. kg for vægt, så forklar det i en note !
</t>
    </r>
    <r>
      <rPr>
        <b/>
        <sz val="10"/>
        <rFont val="Arial"/>
        <family val="2"/>
      </rPr>
      <t xml:space="preserve">Synskontrast test (FACT) </t>
    </r>
    <r>
      <rPr>
        <sz val="10"/>
        <rFont val="Arial"/>
        <family val="2"/>
      </rPr>
      <t xml:space="preserve">måles af MK eller online på http://www.chronicneurotoxins.com - og du får værdierne ! </t>
    </r>
  </si>
  <si>
    <r>
      <t>Symptomer - FORSLAG til graduering:</t>
    </r>
    <r>
      <rPr>
        <b/>
        <sz val="14"/>
        <color indexed="10"/>
        <rFont val="Arial"/>
        <family val="2"/>
      </rPr>
      <t xml:space="preserve">  
</t>
    </r>
    <r>
      <rPr>
        <sz val="10"/>
        <rFont val="Arial"/>
        <family val="2"/>
      </rPr>
      <t>* foran ordet i symptom-arket = kurvetegning</t>
    </r>
    <r>
      <rPr>
        <b/>
        <sz val="12"/>
        <color indexed="10"/>
        <rFont val="Arial"/>
        <family val="2"/>
      </rPr>
      <t xml:space="preserve"> 
Point:  0: normal; 1 = let abnorm; 2: moderat abnorm; 3: svært abnorm</t>
    </r>
  </si>
  <si>
    <r>
      <t>Hævede kirtler:</t>
    </r>
    <r>
      <rPr>
        <sz val="10"/>
        <rFont val="Arial"/>
        <family val="2"/>
      </rPr>
      <t xml:space="preserve"> 
0 = nej, 1 = ja - beskriv i note hvilke kirtler der hæver og cirka størrelse </t>
    </r>
  </si>
  <si>
    <r>
      <t xml:space="preserve">Svede- fryseture, kuldskærhed: - ofte et vigtigt infektionstegn
</t>
    </r>
    <r>
      <rPr>
        <sz val="10"/>
        <rFont val="Arial"/>
        <family val="2"/>
      </rPr>
      <t>1: kuldskær uden hedeture eller hedeture uden kuldskærhed - mål temperaturen !
2: kuldskær, må have mere tøj på end andre for at holde varmen, 'hedeture' men ikke drivende våd af sved
3: meget frysende, må gå i bad sauna og pakkes ind for at få/holde varmen, vekslende med  drivende gennemblødt af sved</t>
    </r>
  </si>
  <si>
    <r>
      <t>Kulør - Blussen / Bleg:</t>
    </r>
    <r>
      <rPr>
        <sz val="10"/>
        <rFont val="Arial"/>
        <family val="2"/>
      </rPr>
      <t xml:space="preserve"> 
1: kortvarige anfald af rødmen / bleghed, 2: varig let rødmen / bleghed, 3: meget bleg/grå eller udtalt blussen</t>
    </r>
  </si>
  <si>
    <r>
      <t xml:space="preserve">Træthed:
</t>
    </r>
    <r>
      <rPr>
        <sz val="10"/>
        <rFont val="Arial"/>
        <family val="2"/>
      </rPr>
      <t>1: lidt træt, 2: moderat træt, behov for hvile i løbet af dagen , 3: udtalt træt, hele tiden</t>
    </r>
  </si>
  <si>
    <r>
      <t xml:space="preserve">Forstyrret søvnmønster: 
</t>
    </r>
    <r>
      <rPr>
        <sz val="10"/>
        <rFont val="Arial"/>
        <family val="2"/>
      </rPr>
      <t>0: normal (mindst 6 timers søvn om natten i et stræk) 
1: sover &lt;6 timer om natten, men er nogenlunde udhvilet - må have en lur ud på eftermiddagen
2: sover kortvarigt,  vender om på nat og dag , ikke helt udhvilet trods min. 8 timers søvn i døgnet
3: sover kun minutter ad gangen,  sover slet ikke eller sover &gt;12 timer i døgnet</t>
    </r>
  </si>
  <si>
    <r>
      <t xml:space="preserve">Menstruation: 
</t>
    </r>
    <r>
      <rPr>
        <sz val="10"/>
        <rFont val="Arial"/>
        <family val="2"/>
      </rPr>
      <t xml:space="preserve">0,1-0,9: Pletblødning, 1: normal menses styrke, 2: kraftigere end normalt, 3: 'styrt'-blødning </t>
    </r>
  </si>
  <si>
    <t>……</t>
  </si>
  <si>
    <r>
      <t>Mobilitet:</t>
    </r>
    <r>
      <rPr>
        <sz val="10"/>
        <rFont val="Arial"/>
        <family val="2"/>
      </rPr>
      <t xml:space="preserve">     0: normal = ingen hjælpemidler, gangdistance &gt;500m
1: bruger stok eller gangdistance &lt;500m; 2: bruger rollator eller gangdistance &lt;100m;  3: kørestol / sengeliggende / gangdistance 0m </t>
    </r>
  </si>
  <si>
    <r>
      <t xml:space="preserve">Plejebehov: </t>
    </r>
    <r>
      <rPr>
        <sz val="10"/>
        <rFont val="Arial"/>
        <family val="2"/>
      </rPr>
      <t xml:space="preserve">  0: ingen behov for hjælp
1: behøver hjælp til få huslige opgaver, beskriv i note hvad du behøver hjælp til og hvad du selv kan klare
2: behøver lidt hjælp til personlig pleje
3: behøver hjælp til alting  inkl. personlig pleje</t>
    </r>
  </si>
  <si>
    <r>
      <t>Lysfølsom:</t>
    </r>
    <r>
      <rPr>
        <b/>
        <sz val="10"/>
        <rFont val="Arial"/>
        <family val="2"/>
      </rPr>
      <t xml:space="preserve">  
</t>
    </r>
    <r>
      <rPr>
        <sz val="10"/>
        <rFont val="Arial"/>
        <family val="2"/>
      </rPr>
      <t>1: let irriteret, ikke behov for solbriller; 2: solbriller i skyet vejr; 3: kan slet ikke holde lys ud, må bære 'sort maske'</t>
    </r>
  </si>
  <si>
    <r>
      <t>Uklart syn</t>
    </r>
    <r>
      <rPr>
        <b/>
        <sz val="10"/>
        <rFont val="Arial"/>
        <family val="2"/>
      </rPr>
      <t xml:space="preserve">: 
</t>
    </r>
    <r>
      <rPr>
        <sz val="10"/>
        <rFont val="Arial"/>
        <family val="2"/>
      </rPr>
      <t>1: bogstaver lidt uskarpe, kan læse; 2: bogstaver uskarpe, anstrengende at læse men muligt; 3: alt 'gråt i gråt', bogstaver løber sammen, kan ikke læse</t>
    </r>
  </si>
  <si>
    <r>
      <t>Dobbelt syn:</t>
    </r>
    <r>
      <rPr>
        <sz val="10"/>
        <rFont val="Arial"/>
        <family val="2"/>
      </rPr>
      <t xml:space="preserve">  
0: nej, 1: ja</t>
    </r>
  </si>
  <si>
    <r>
      <t xml:space="preserve">Nattesyn:
</t>
    </r>
    <r>
      <rPr>
        <sz val="10"/>
        <rFont val="Arial"/>
        <family val="2"/>
      </rPr>
      <t xml:space="preserve">1: lidt nedsat skelneevne, trættende; 2: svært at skelne, kan ikke læse vejskilte; 3: meget utydeligt, uforsvarligt at køre bil </t>
    </r>
  </si>
  <si>
    <r>
      <t xml:space="preserve">Afstandsbedømmelse:
</t>
    </r>
    <r>
      <rPr>
        <sz val="10"/>
        <rFont val="Arial"/>
        <family val="2"/>
      </rPr>
      <t xml:space="preserve">0: god, normal; 1: svært, dårlig </t>
    </r>
  </si>
  <si>
    <r>
      <t xml:space="preserve">Flydere (mouches volantes) inde i øjet:
</t>
    </r>
    <r>
      <rPr>
        <sz val="10"/>
        <rFont val="Arial"/>
        <family val="2"/>
      </rPr>
      <t>1: få; 2: en del; 3: mange</t>
    </r>
  </si>
  <si>
    <r>
      <t xml:space="preserve">Røde øjne, grus, smerter (conjunctivitis):
</t>
    </r>
    <r>
      <rPr>
        <sz val="10"/>
        <rFont val="Arial"/>
        <family val="2"/>
      </rPr>
      <t xml:space="preserve">1: let irritation, ingen rødme; 2: grus morgen, let øget kartegning, synlig irritation; 3: grus/snask, meget røde øjne, stærke smerter </t>
    </r>
  </si>
  <si>
    <r>
      <t xml:space="preserve">Hørelse:
</t>
    </r>
    <r>
      <rPr>
        <sz val="10"/>
        <rFont val="Arial"/>
        <family val="2"/>
      </rPr>
      <t>1: let nedsat; 2: tunghør, stort besvær ved at forstå samtale; 3: totalt døv</t>
    </r>
  </si>
  <si>
    <r>
      <t xml:space="preserve">Lyd følsom:
</t>
    </r>
    <r>
      <rPr>
        <sz val="10"/>
        <rFont val="Arial"/>
        <family val="2"/>
      </rPr>
      <t>1: let støjfølsom, ingen besvær med at følge samtale; 
2: støjfølsom, besvær med at følge samtale især når mange snakker på en gang eller radio/tv kører
3: kan ikke holde støj ud, må bære ørepropper</t>
    </r>
  </si>
  <si>
    <r>
      <t xml:space="preserve">Tinnitus:
</t>
    </r>
    <r>
      <rPr>
        <sz val="10"/>
        <rFont val="Arial"/>
        <family val="2"/>
      </rPr>
      <t>1: korte toner (varer få sekunder til minutter) - beskriv karakteren af lyden
2: tone varer &gt;60 minutter
3: tone konstant, hele dagen</t>
    </r>
  </si>
  <si>
    <r>
      <t xml:space="preserve">Øresmerter:
</t>
    </r>
    <r>
      <rPr>
        <sz val="10"/>
        <rFont val="Arial"/>
        <family val="2"/>
      </rPr>
      <t>1: let - smertestillende kan tage det; 2: moderat - nogen effekt af smertestillende; 3: svær - smertestillende hjælper ikke</t>
    </r>
  </si>
  <si>
    <r>
      <t xml:space="preserve">Tuba occlusion / prop-fornemmelse:
</t>
    </r>
    <r>
      <rPr>
        <sz val="10"/>
        <rFont val="Arial"/>
        <family val="2"/>
      </rPr>
      <t>0: nej; 1: ja - angiv side i note, hvis det kun er det ene øre</t>
    </r>
  </si>
  <si>
    <r>
      <t xml:space="preserve">Næse slimhinder luftpassage:
</t>
    </r>
    <r>
      <rPr>
        <sz val="10"/>
        <rFont val="Arial"/>
        <family val="2"/>
      </rPr>
      <t>1: tæt næse, men der er passage - angiv om der er 'snot' og beskriv udseendet (klar/plumret, tynd/tyk, +/- blod) 
2: svært nedsat luftpassage, passagen helt lukket i et næsebor ad gangen, delvis passage i det andet
3: begge næsebor er lukket for luftpassage, mundånder</t>
    </r>
  </si>
  <si>
    <r>
      <t xml:space="preserve">Lugtesans:
</t>
    </r>
    <r>
      <rPr>
        <sz val="10"/>
        <rFont val="Arial"/>
        <family val="2"/>
      </rPr>
      <t>1: let nedsat; 2: moderat nedsat ; 3: helt ophævet</t>
    </r>
  </si>
  <si>
    <r>
      <t xml:space="preserve">Hjertebanken:
</t>
    </r>
    <r>
      <rPr>
        <sz val="10"/>
        <rFont val="Arial"/>
        <family val="2"/>
      </rPr>
      <t>0: puls 60-90;  1: puls 90-120; 2: puls 120-150; 3: puls over 150</t>
    </r>
  </si>
  <si>
    <r>
      <t xml:space="preserve">Oversprungne hjerteslag blok:
</t>
    </r>
    <r>
      <rPr>
        <sz val="10"/>
        <rFont val="Arial"/>
        <family val="2"/>
      </rPr>
      <t>1: enkelte oversprungne slag varighed under 5 sek. ('gip' i brystet), angiv i note hvis det er set på EKG
2: puls 40-60, pulsstop 5-15 sekunders varighed
3: puls under 40 eller pulsstop i over 15 sekunder</t>
    </r>
  </si>
  <si>
    <r>
      <t>Antal anfald af hjertebanken / blok henholdvsis længste varighed:</t>
    </r>
    <r>
      <rPr>
        <sz val="10"/>
        <rFont val="Arial"/>
        <family val="2"/>
      </rPr>
      <t xml:space="preserve">  angiv faktisk målte værdier</t>
    </r>
  </si>
  <si>
    <r>
      <t xml:space="preserve">Brystsmerter:
</t>
    </r>
    <r>
      <rPr>
        <sz val="10"/>
        <rFont val="Arial"/>
        <family val="2"/>
      </rPr>
      <t>1: lette (små stik / jag); 2: moderate, 'klemmen' / trykken besvær med at trække vejret dybt pga.smerterne; 3: svær hjertekrampe, angina pectoris</t>
    </r>
  </si>
  <si>
    <r>
      <t xml:space="preserve">Hoste:
</t>
    </r>
    <r>
      <rPr>
        <sz val="10"/>
        <rFont val="Arial"/>
        <family val="2"/>
      </rPr>
      <t>1: tør irritativ hoste uanset hvor mange gange i timen - angiv anfaldshyppighed i note-feltet 
2: hoster meget, men ikke hver time, en del slim
3: hoster flere gange per time,  meget slim</t>
    </r>
  </si>
  <si>
    <r>
      <t xml:space="preserve">Kortåndethed:
</t>
    </r>
    <r>
      <rPr>
        <sz val="10"/>
        <rFont val="Arial"/>
        <family val="2"/>
      </rPr>
      <t>0: ingen besvær, kan tale ubesværet selv ved hurtig gang / småløb
1: let forpustet ved længere tids gang / fysisk aktivitet, men taler fortsat ubesværet
2: moderat forpustet - kan ikke tale ubesværet under stille og rolig gang
3: bliver meget let forpustet, tale-forpustet, åndenød i hvile</t>
    </r>
  </si>
  <si>
    <r>
      <t xml:space="preserve">Smerter ved vejrtrækning:
</t>
    </r>
    <r>
      <rPr>
        <sz val="10"/>
        <rFont val="Arial"/>
        <family val="2"/>
      </rPr>
      <t>1: kun 'stik' / jag ved dyb indånding eller ved særlige bevægelser
2: moderate smerter ved hver vejrtrækning
3: svære smerter, kan dårligt trække vejret</t>
    </r>
  </si>
  <si>
    <r>
      <t xml:space="preserve">Væske-ansamlinger:
</t>
    </r>
    <r>
      <rPr>
        <sz val="10"/>
        <rFont val="Arial"/>
        <family val="2"/>
      </rPr>
      <t>1: lette ødemer, lavtsiddende (deklive) til fod og ankel-niveau, ved fingertryk under 1 cm's dybde 
2: moderate ødemer, deklive f.eks. til midt på underbenet, fingre øjne ansigt (kun morgen) , fingertryk 1-2 cm dybde
3: svære ødemer, deklive f.eks. til el. over knæniveau, fingre hænder øjne scrotum hævede om dagen, fingertryk over 2 cm dybt</t>
    </r>
  </si>
  <si>
    <r>
      <t xml:space="preserve">Ondt i halsen   belægning:
</t>
    </r>
    <r>
      <rPr>
        <sz val="10"/>
        <rFont val="Arial"/>
        <family val="2"/>
      </rPr>
      <t>1: lette smerter / svien / irritation men ingen rødme eller belægning
2: moderate synkesmerter, ingen belægning men rødme og irritation
3: svære synkesmerter og svær rødme og belægninger, beskriv belægnings udseende i note</t>
    </r>
  </si>
  <si>
    <r>
      <t xml:space="preserve">Smagssans:
</t>
    </r>
    <r>
      <rPr>
        <sz val="10"/>
        <rFont val="Arial"/>
        <family val="2"/>
      </rPr>
      <t>1: føde smager lidt anderledes / nedsat smag; 2: metalsmag, føde smager meget anderledes; 3: rådden eller metal smag</t>
    </r>
  </si>
  <si>
    <r>
      <t xml:space="preserve">Blister, apther i mund / hals:
</t>
    </r>
    <r>
      <rPr>
        <sz val="10"/>
        <rFont val="Arial"/>
        <family val="2"/>
      </rPr>
      <t>1: få (1-2); 2: en del (2-10); 3: mange (over 10)</t>
    </r>
  </si>
  <si>
    <r>
      <t xml:space="preserve">Kvalme:
</t>
    </r>
    <r>
      <rPr>
        <sz val="10"/>
        <rFont val="Arial"/>
        <family val="2"/>
      </rPr>
      <t>1: let - kan godt spise; 2: moderat - spiser med besvær; 3: svær - kan slet ikke spise</t>
    </r>
  </si>
  <si>
    <r>
      <t>Opkastning:</t>
    </r>
    <r>
      <rPr>
        <sz val="10"/>
        <rFont val="Arial"/>
        <family val="2"/>
      </rPr>
      <t xml:space="preserve">  antal gange </t>
    </r>
  </si>
  <si>
    <r>
      <t xml:space="preserve">Oppustet Mavekramper  / Kolik:
</t>
    </r>
    <r>
      <rPr>
        <sz val="10"/>
        <rFont val="Arial"/>
        <family val="2"/>
      </rPr>
      <t xml:space="preserve">1: let oppustet, enkelte turevise smerter, under 10 gange i døgnet
2: moderate (synligt) oppustet boblen - turevise koliksmerter, over 10 gange i døgnet, men ikke hver time
3: svært udspilet, boblen og 'skrigen' samt turevise koliksmerter, flere gange i timen </t>
    </r>
  </si>
  <si>
    <r>
      <t>Afføringsmønster:</t>
    </r>
    <r>
      <rPr>
        <sz val="10"/>
        <rFont val="Arial"/>
        <family val="2"/>
      </rPr>
      <t xml:space="preserve">  faktisk antal  </t>
    </r>
  </si>
  <si>
    <r>
      <t xml:space="preserve">Afføringens konsistens: 
</t>
    </r>
    <r>
      <rPr>
        <sz val="10"/>
        <rFont val="Arial"/>
        <family val="2"/>
      </rPr>
      <t>0: formet med 'slip', 1: hård; 2: grødet, 3: vandtynd</t>
    </r>
  </si>
  <si>
    <r>
      <t>Inkontinens for afføring:</t>
    </r>
    <r>
      <rPr>
        <sz val="10"/>
        <rFont val="Arial"/>
        <family val="2"/>
      </rPr>
      <t xml:space="preserve"> antal uheld</t>
    </r>
  </si>
  <si>
    <r>
      <t xml:space="preserve">Appetit:
</t>
    </r>
    <r>
      <rPr>
        <sz val="10"/>
        <rFont val="Arial"/>
        <family val="2"/>
      </rPr>
      <t xml:space="preserve">1: øget, 2: nedsat, 3: kan ikke spise </t>
    </r>
  </si>
  <si>
    <r>
      <t xml:space="preserve">Irritabel blære  smerter:
</t>
    </r>
    <r>
      <rPr>
        <sz val="10"/>
        <rFont val="Arial"/>
        <family val="2"/>
      </rPr>
      <t>1: let irriteret 'såret' fornemmelse hele tiden hyppige vandladning, men kan godt holde sig (let urge)
2: smertefuld vandladningstrang, skal på WC straks, kan ellers ikke holde på vandet (moderat urge)
3: blære-kramper, 'tisser glasskår', (svær urge)</t>
    </r>
  </si>
  <si>
    <r>
      <t>Vandladning om dagen:</t>
    </r>
    <r>
      <rPr>
        <sz val="10"/>
        <rFont val="Arial"/>
        <family val="2"/>
      </rPr>
      <t xml:space="preserve"> antal - beskriv i note hvor meget væske du drikker i døgnet, hvis flere end 5 gange, mål evt. døgnmængden !</t>
    </r>
  </si>
  <si>
    <r>
      <t xml:space="preserve">Natlig vandladning: </t>
    </r>
    <r>
      <rPr>
        <sz val="10"/>
        <rFont val="Arial"/>
        <family val="2"/>
      </rPr>
      <t>antal gange - beskriv i note døgn</t>
    </r>
  </si>
  <si>
    <r>
      <t xml:space="preserve">Urin udseende:
</t>
    </r>
    <r>
      <rPr>
        <sz val="10"/>
        <rFont val="Arial"/>
        <family val="2"/>
      </rPr>
      <t>1: 'fnugget' / let uklar; 2: synlig uklar, afviger fra gul; 3: synligt blodig / svært plumret (uigennemsigtig) - beskriv om urinen lugter anderledes i note ?</t>
    </r>
  </si>
  <si>
    <r>
      <t>Inkontinens for urin:</t>
    </r>
    <r>
      <rPr>
        <sz val="10"/>
        <rFont val="Arial"/>
        <family val="2"/>
      </rPr>
      <t xml:space="preserve"> antal uheld</t>
    </r>
  </si>
  <si>
    <r>
      <t xml:space="preserve">Ryg:
</t>
    </r>
    <r>
      <rPr>
        <sz val="10"/>
        <rFont val="Arial"/>
        <family val="2"/>
      </rPr>
      <t xml:space="preserve">1: let smerter, let stivhed, ingen knirken; 2: moderate smerter, moderat stivhed, knirken; 3:  svære smerter, bevægelse fastlåst / "hold" / "hekseskud" </t>
    </r>
  </si>
  <si>
    <r>
      <t xml:space="preserve">Led:
</t>
    </r>
    <r>
      <rPr>
        <sz val="10"/>
        <rFont val="Arial"/>
        <family val="2"/>
      </rPr>
      <t xml:space="preserve">1: lette smerter, ingen objektiv ledforandring; 
2: moderate smerter, antydet varme rødme, let hævelse / ansamling
3: udtalte smerter, tydelig varme rødme, udtalt væskeansamling i led, fortykkelse består evt. i rolig fase </t>
    </r>
  </si>
  <si>
    <r>
      <t xml:space="preserve">Muskelsmerter ’syrefornemmelse’:
</t>
    </r>
    <r>
      <rPr>
        <sz val="10"/>
        <rFont val="Arial"/>
        <family val="2"/>
      </rPr>
      <t>1: lette smerter, syrefornemmelse ved moderat anstrengelse forsvinder efter timers hvile
2: moderate smerter, syrefornemmelse ved anstrengelse (&lt;500m gang) , forsvinder efter dages hvile 
3: udtalte smerter, træt syrefornemmelse hele tiden (uden anstrengelse)</t>
    </r>
  </si>
  <si>
    <r>
      <t xml:space="preserve">Muskelkramper  spjæt rysten sitren:
</t>
    </r>
    <r>
      <rPr>
        <sz val="10"/>
        <rFont val="Arial"/>
        <family val="2"/>
      </rPr>
      <t>1: fornemmelse af men ikke synlig sitren / spjæt
2: synlig sitren eller spjætten
3: regulære klonisk / toniske (ryk) kramper</t>
    </r>
  </si>
  <si>
    <r>
      <t xml:space="preserve">Muskel svaghed lammelser 'drop attak':
</t>
    </r>
    <r>
      <rPr>
        <sz val="10"/>
        <rFont val="Arial"/>
        <family val="2"/>
      </rPr>
      <t>1; fornemmelse af let svækket kraft, men ikke objektivt påvisbar kraftnedsættelse, drop-attaker (taber ting, benene knækker pludselig sammen) - beskriv
2: tydelig nedsat kraft, men lemmet kan bevæges ved egen hjælp
3: lammelse, lemmet kan ikke bevæges ved egen hjælp</t>
    </r>
  </si>
  <si>
    <r>
      <t>Morgenstivhed i  led muskler:</t>
    </r>
    <r>
      <rPr>
        <sz val="10"/>
        <rFont val="Arial"/>
        <family val="2"/>
      </rPr>
      <t xml:space="preserve">  0: nej; 1: ja - beskriv hvilke i noter</t>
    </r>
  </si>
  <si>
    <r>
      <t xml:space="preserve">Dyb knogle smerte: 
</t>
    </r>
    <r>
      <rPr>
        <sz val="10"/>
        <rFont val="Arial"/>
        <family val="2"/>
      </rPr>
      <t>1: let, enkelte jag få sekunder; 2: moderat, varer minutter til timer; 3: svær, tilstede hele tiden</t>
    </r>
  </si>
  <si>
    <r>
      <t>Hudsmerter brænden stikken:</t>
    </r>
    <r>
      <rPr>
        <sz val="10"/>
        <rFont val="Arial"/>
        <family val="2"/>
      </rPr>
      <t xml:space="preserve"> - beskriv lokalisation i noter
1: ubehagelig men kortvarig (minutter) brænden ved berøring 
2: moderat og langvarig (timer) brænden ved let berøring
3: svær brænden (~solskoldning) hele tiden også uden berøring</t>
    </r>
  </si>
  <si>
    <r>
      <t>Nedsat følesans soven prikken:</t>
    </r>
    <r>
      <rPr>
        <sz val="10"/>
        <rFont val="Arial"/>
        <family val="2"/>
      </rPr>
      <t xml:space="preserve"> - beskriv lokalisation i noter
1: let nedsat følesans - sovende, prikkende fornemmelser
2: nedsat følesans, kan fornemme berøring, men ikke føle smerte, kulde varme
3: helt ophævet følesans</t>
    </r>
  </si>
  <si>
    <r>
      <t>Kløe:</t>
    </r>
    <r>
      <rPr>
        <sz val="10"/>
        <rFont val="Arial"/>
        <family val="2"/>
      </rPr>
      <t xml:space="preserve"> - beskriv lokalisation i noter
1: let kløe, kan abstrahere fra det og lade være med at kradse
2: moderat kløe hele tiden, kradser hul indimellem 
3: svær kløe hele tiden, meget forstyrrende, kan ikke sove for det om natten, huden med kradsemærker / fortykning (lichenisering)</t>
    </r>
  </si>
  <si>
    <r>
      <t xml:space="preserve">Udslet (ikke blødning) eller sår:
</t>
    </r>
    <r>
      <rPr>
        <sz val="10"/>
        <rFont val="Arial"/>
        <family val="2"/>
      </rPr>
      <t>0: nej; 1: ja - beskriv udseende, lokalisation og udbredning, samt varighed, dokumenter udslettet med foto om muligt</t>
    </r>
  </si>
  <si>
    <r>
      <t>Hud-blødninger:</t>
    </r>
    <r>
      <rPr>
        <sz val="10"/>
        <rFont val="Arial"/>
        <family val="2"/>
      </rPr>
      <t xml:space="preserve"> - beskriv størrelse, form, farve, konsistens (kan de føles)
1: få, opstår kun efter kradsen / tryk på huden
2: en del, på arme og ben (ekstremiteter) ikke på kroppen, opstår spontant og ved let berøring
3: mange, både på ekstremiteter og kroppen, spontant opståede</t>
    </r>
  </si>
  <si>
    <r>
      <t>Hovedpine:</t>
    </r>
    <r>
      <rPr>
        <sz val="10"/>
        <rFont val="Arial"/>
        <family val="2"/>
      </rPr>
      <t xml:space="preserve"> - beskriv side, hvis der er forskel 
1: kan være oppe men er hæmmet og dårligt mentalt fungerende,  fysisk anstregnelse forværrer
2: kan hverken tænke eller lave fysisk arbejde, må ligge meget at tiden - kan dog lige klare at være oppe og spise / bad 
3: kan ingenting tåle, må ligge hele dagen ledsaget af andre symptomer som lysskyhed og kvalme / opkastninger</t>
    </r>
  </si>
  <si>
    <r>
      <t>Smertejag / lyn-smerter:</t>
    </r>
    <r>
      <rPr>
        <sz val="10"/>
        <rFont val="Arial"/>
        <family val="2"/>
      </rPr>
      <t xml:space="preserve"> - beskriv lokalisation
1: få gange i løbet af dagen; 2: cirka en gang i timen; 3: flere gange i timen</t>
    </r>
  </si>
  <si>
    <r>
      <t xml:space="preserve">Hjernetåge / glasklokke-fornemmelse:
</t>
    </r>
    <r>
      <rPr>
        <sz val="10"/>
        <rFont val="Arial"/>
        <family val="2"/>
      </rPr>
      <t>1: problemer med at følge med, f.eks. i en samtale med en enkelt person hvis der foregår noget distraherende tæt ved f.eks. andre der snakker
2: store problemer med at opfatte hvad der bliver sagt/sker, selv når der er stille og kun en enkelt person taler ad gangen
3: opfatter ikke en brik af hvad der foregår - føler sig i en anden verden - er tilskuer til en 'stumfilm' - tale og synsindtryk er 'flimmer på TV' der ikke rigtig når ind i hjernen / ikke opfattes</t>
    </r>
  </si>
  <si>
    <r>
      <t xml:space="preserve">Disorientering / farer vild:
</t>
    </r>
    <r>
      <rPr>
        <sz val="10"/>
        <rFont val="Arial"/>
        <family val="2"/>
      </rPr>
      <t xml:space="preserve"> 1: har lette problemer med at finde vej på ukendte steder, men kan sagtens forstå og følge henvisninger (spørge om vej) og har ingen problemer med at følge et kort / kørevejledning
2: har problemer med at finde vej på steder man har været før … problemer med at finde ud af hvad retning man bevæger sig 
3: kan fare vild selv på kendte steder ... gå ind til naboen i stedet for ens eget hus</t>
    </r>
  </si>
  <si>
    <r>
      <t xml:space="preserve">Koncentrationsbesvær:
</t>
    </r>
    <r>
      <rPr>
        <sz val="10"/>
        <rFont val="Arial"/>
        <family val="2"/>
      </rPr>
      <t>1: har visse problemer med at fastholde sig på at løse svære opgaver, men har ingen problemer med at følge 'afslappende ting' som f.eks. underholdnings-udsendelser, blade eller spændende bøger
2: kan godt fastholde koncentrationen om lettere ting, som f.eks. følge TV-underholdnings-udsendelse, men kan ikke koncentrere sig om mere vanskelige som et krimiplot - har overordentligt svært ved at holde sig selv fast i at løse en planlagt opgave og lader sig let aflede af den mindste forstyrrelse
3: kan ikke koncentrere sig om noget som helst, kan end ikke følge handlingen i selv enkle TV-udsendelse eller læse og fastholde selv få liniers tekst i f.eks. et ugeblad</t>
    </r>
  </si>
  <si>
    <r>
      <t xml:space="preserve">Hukommelsesbesvær:
</t>
    </r>
    <r>
      <rPr>
        <sz val="10"/>
        <rFont val="Arial"/>
        <family val="2"/>
      </rPr>
      <t>1: skal bruge hjælpemidler (noter og huskesedler) for at huske f.eks. indkøb og lignende planer, men kan så fungere nogenlunde normalt - har f.eks. ingen problemer med at huske hyppigt anvendte 'rygmarvs-ting' som Dankort PIN-koden og familiens telefonnumre
2: kan ikke holde styr på noget som helst uden noter, og glemmer ofte rutinemæssige og hyppigt anvendte ting som PIN-koder og ellers velkendte telefonnumre, kan ikke huske hvad man går efter … dvs. man kan til nøds fungere med gode noter, men dårligt og langsomt med mange gentagelser.
3: kan end ikke gengive hvad man fik at vide for kun 5 minutter siden, kan heller ikke huske hvordan man skal udføre almindelige 'huslige' opgaver eller hvad ens egne huske-noter betyder - dvs. man kan ikke klare selv helt dagligdags gøremål</t>
    </r>
  </si>
  <si>
    <r>
      <t xml:space="preserve">Tale / skrivebesvær:
</t>
    </r>
    <r>
      <rPr>
        <sz val="10"/>
        <rFont val="Arial"/>
        <family val="2"/>
      </rPr>
      <t xml:space="preserve">1: enkelte bogstavombytninger, men opdager dem ved korrektur, ingen problemer med sætningsdannelse eller finde ord 
2:
3: svære problemer med at finde ord (resulterer ofte i ord-nydannelser, man finder på noget andet for at klare sig), 'bagvendt' ordstillinger i sætninger, stavefejl, og bogstavombytninger, som man ikke opdager trods flere korrektur-læsninger .. </t>
    </r>
  </si>
  <si>
    <r>
      <t xml:space="preserve">Opfatte-evne:
</t>
    </r>
    <r>
      <rPr>
        <sz val="10"/>
        <rFont val="Arial"/>
        <family val="2"/>
      </rPr>
      <t>1: ingen problemer med at opfatte / forstå simple beskeder, men besvær med mere komplekse ting
2: problemer med at opfatte / forstå / indlære nye eller 'svære'  ting 
3: kan ikke forstå / opfatte ellers velkendt tale/begreber, som ikke burde kræve særlige forudsætninger</t>
    </r>
  </si>
  <si>
    <r>
      <t xml:space="preserve">Svimmelhed balance:
</t>
    </r>
    <r>
      <rPr>
        <sz val="10"/>
        <rFont val="Arial"/>
        <family val="2"/>
      </rPr>
      <t xml:space="preserve">1: fornemmelse af let usikkerhed (at man måske kunne gå i sort / besvime) anfald af få minutters varighed og kun 1-2 gange i løbet af dagen
2: føler sig 'fuld' / snurrer rundt i anfald, der kommer flere gange om dagen eller varer længere end ganske få minutter
3: varig skibsdæks- eller gynge / karussel fornemmelse </t>
    </r>
  </si>
  <si>
    <r>
      <t xml:space="preserve">Selvopfattelse:
</t>
    </r>
    <r>
      <rPr>
        <sz val="10"/>
        <rFont val="Arial"/>
        <family val="2"/>
      </rPr>
      <t>0: jeg duer / er god nok og jeg tror altid på mig selv 
1: jeg erkender at der er mange ting jeg ikke er god til længere, men sygdommen er en naturlig forklaring på hvorfor og jeg ved jeg har ret i dette uanset hvad de andre siger er jeg ikke psykisk syg
2: jeg duer næsten ikke til noget / kan ikke tage mig sammen til noget - de andre har (delvis) ret i, når de siger at jeg fejler noget  psykisk
3: jeg duer ikke til noget som helst, de andre har altid ret - jeg erkender at årsagen udelukkende er psykisk</t>
    </r>
  </si>
  <si>
    <r>
      <t xml:space="preserve">Humørsving ked glad grædeture:
</t>
    </r>
    <r>
      <rPr>
        <sz val="10"/>
        <rFont val="Arial"/>
        <family val="2"/>
      </rPr>
      <t xml:space="preserve">0: nej 1: ja - beskriv situationen og hvad i note </t>
    </r>
  </si>
  <si>
    <r>
      <t xml:space="preserve">Selvmordstanker:
</t>
    </r>
    <r>
      <rPr>
        <sz val="10"/>
        <rFont val="Arial"/>
        <family val="2"/>
      </rPr>
      <t xml:space="preserve">1: en strøtanke indimellem, men kan kan 'snakke sig selv fra det' ved at tænke 'gode tanker'
2:
3: tænker på selvmord hele tiden, kan ikke se noget godt ved noget som helst, duer slet ikke, livet er for svært  </t>
    </r>
  </si>
  <si>
    <r>
      <t xml:space="preserve">Kort lunte, Irritabilitet / dårlig impulskontrol:
</t>
    </r>
    <r>
      <rPr>
        <sz val="10"/>
        <rFont val="Arial"/>
        <family val="2"/>
      </rPr>
      <t>1: let til vrede og irritation / 'kort lunte' - men i rimelig proportion og uden at det fører til ukontrollerede uhensigtsmæssige handlinger
2: moderat dårlig impulskontrol, hidsighed og vredesudbrud ude af proportion - men nok selvkontrol til at undgår vold og ødelæggelse 
3: meget dårlig impulskontrol som fører til ukontrollerede og meget uhensigtsmæssige handlinger f.eks. vold eller ødelæggelse af inventar</t>
    </r>
  </si>
  <si>
    <r>
      <t xml:space="preserve">Angst:
</t>
    </r>
    <r>
      <rPr>
        <sz val="10"/>
        <rFont val="Arial"/>
        <family val="2"/>
      </rPr>
      <t>1: let angst, kun lejlighedsvis optrædende og kan bekæmpes / overvindes
2: moderat angst, hæmmer funktioner ude / på ukendt grund, svær at overvinde, men man klarer sig godt hjemme
3: svær angst, hæmmer alle funktioner også på hjemmebane</t>
    </r>
  </si>
  <si>
    <r>
      <t xml:space="preserve">Sexuel funktion lyst, evne (note):
</t>
    </r>
    <r>
      <rPr>
        <sz val="10"/>
        <rFont val="Arial"/>
        <family val="2"/>
      </rPr>
      <t xml:space="preserve">1: ØGET lyst; 2: nedsat lyst/evne, men kan godt gennemføre samleje; 3: nedsat lyst / evne (manglende erektion) / kan ikke gennemføre samleje </t>
    </r>
  </si>
  <si>
    <t>Vejledning til dagbogen (rev. 2013/05)</t>
  </si>
  <si>
    <r>
      <t xml:space="preserve">Symptomdagbogen kan bruges enten med Microsoft Excel (opr. lavet i version 2003), senere tilrettet med </t>
    </r>
    <r>
      <rPr>
        <b/>
        <sz val="12"/>
        <rFont val="Arial"/>
        <family val="2"/>
      </rPr>
      <t>LibreOffice Calc</t>
    </r>
    <r>
      <rPr>
        <sz val="12"/>
        <rFont val="Arial"/>
        <family val="2"/>
      </rPr>
      <t xml:space="preserve">, men husk </t>
    </r>
    <r>
      <rPr>
        <b/>
        <sz val="12"/>
        <rFont val="Arial"/>
        <family val="2"/>
      </rPr>
      <t xml:space="preserve">symptomdagbøger SKAL altid gemmes i OPRINDELIGT Microsoft 2003 XLS format, fordi ved konvertering til LibreOffice *.odf / *.ods format går den avancerede kurvetegning tabt! </t>
    </r>
  </si>
  <si>
    <t>Libreoffice er er MS-office kompatible kontor pakke hvor Calc sv.t. Excel (2003-2010) som er gratis og kan download herfra:</t>
  </si>
  <si>
    <t xml:space="preserve">http://da.libreoffice.org/ </t>
  </si>
  <si>
    <r>
      <t>Det spontane forløb - før indgriben / evt.  behandling - fortæller os om der er</t>
    </r>
    <r>
      <rPr>
        <b/>
        <sz val="10"/>
        <rFont val="Arial"/>
        <family val="2"/>
      </rPr>
      <t xml:space="preserve"> svingninger i tilstanden, som det ofte er tilfældet for (kroniske) INTRACELLULÆRE infektioner, hvor symptomerne kommer, når parasitter bryder ud af cellerne</t>
    </r>
    <r>
      <rPr>
        <sz val="10"/>
        <rFont val="Arial"/>
        <family val="2"/>
      </rPr>
      <t xml:space="preserve"> og immunsystem m.v. reagerer på det og hvor </t>
    </r>
    <r>
      <rPr>
        <b/>
        <sz val="10"/>
        <rFont val="Arial"/>
        <family val="2"/>
      </rPr>
      <t>evt. synlig symptom-cyklus måske kan fortælle os noget om hvilke parasitter, der kunne være inde i billedet</t>
    </r>
    <r>
      <rPr>
        <sz val="10"/>
        <rFont val="Arial"/>
        <family val="2"/>
      </rPr>
      <t xml:space="preserve"> og dermed noget om hvilke undersøgelser der er relevante at foretage. Ved blandings-infektion og generelt høj sygdomsaktivitet, sløres evt. cyklus dog ofte - men der kommer i så fald ofte en cyklus frem i løbet af en virksom behandling, for til sidst at ebbe ud, som tegn på aftagende sygdoms-aktivtet; det er netop derfor det er så interessant at følge forløbet tæt i forbindelse med behandling 
- </t>
    </r>
    <r>
      <rPr>
        <b/>
        <sz val="10"/>
        <color indexed="10"/>
        <rFont val="Arial"/>
        <family val="2"/>
      </rPr>
      <t>vi vil gerne kunne måle om det vi gør, virker godt nok - om vi er på ret vej fremad!</t>
    </r>
  </si>
  <si>
    <r>
      <t xml:space="preserve">Erfaringen viser, at hukommelsen ikke overraskende, hos kronisk syge patienter med en lang kompliceret historie og svigtende hukommelse og koncentrationsevne etc. er meget kort - de færreste kan beskrive deres symptomer rimeligt nøjagtigt længere end 1-2 uger tilbage i tiden ! 
Patienter har også meget svært ved at gengive NØJAGTIGT hvad der er sket hvornår i forhistorien, hvilken medicinske præparater de fik hvornår, hvilken dosis de indtog, om de tog medicinen sammen med mad, kosttilskud etc. - og mange kan knapt nok redegøre for effekten af given behandling - ergo er det uhyre svært for ikke at sige umuligt, at bedømme effekt af det tidligere forsøgte og bruge de indhøstede erfaringer konstruktivt. 
</t>
    </r>
    <r>
      <rPr>
        <b/>
        <sz val="10"/>
        <rFont val="Arial"/>
        <family val="2"/>
      </rPr>
      <t>DERFOR er det nødvendigt at registrere sit symptom-forløb m.v. fra dag til dag – fremadrettet!</t>
    </r>
  </si>
  <si>
    <r>
      <t>Mange bliver totalt overvældede af den lange liste af symptomer og måledata i dagbogs-skemaet og finder det helt uoverkommeligt at begynde at føre dagbog</t>
    </r>
    <r>
      <rPr>
        <sz val="12"/>
        <rFont val="Arial"/>
        <family val="2"/>
      </rPr>
      <t xml:space="preserve"> - </t>
    </r>
    <r>
      <rPr>
        <sz val="10"/>
        <rFont val="Arial"/>
        <family val="2"/>
      </rPr>
      <t xml:space="preserve">men husk at listen er altså </t>
    </r>
    <r>
      <rPr>
        <b/>
        <sz val="10"/>
        <rFont val="Arial"/>
        <family val="2"/>
      </rPr>
      <t>KUN FORSLAG til hvad man KUNNE HOLDE ØJE MED</t>
    </r>
    <r>
      <rPr>
        <sz val="10"/>
        <rFont val="Arial"/>
        <family val="2"/>
      </rPr>
      <t xml:space="preserve"> - i hvert fald kan man lige overveje hvad man genkender og har / har haft og derfor bør holde øje med - resten kan man springe over indtil de evt. forekommer- </t>
    </r>
    <r>
      <rPr>
        <b/>
        <sz val="10"/>
        <rFont val="Arial"/>
        <family val="2"/>
      </rPr>
      <t xml:space="preserve">NUL (normal) skrives ALDRIG! 
</t>
    </r>
    <r>
      <rPr>
        <sz val="10"/>
        <rFont val="Arial"/>
        <family val="2"/>
      </rPr>
      <t>... skemaet indeholder nemlig summen af hvad ALLE hidtidige projekt patienter har fundet det vigtigt for dem at registrere!</t>
    </r>
  </si>
  <si>
    <r>
      <t xml:space="preserve">Der er naturligvis </t>
    </r>
    <r>
      <rPr>
        <b/>
        <sz val="10"/>
        <rFont val="Arial"/>
        <family val="2"/>
      </rPr>
      <t>INGEN der har ALLE symptomer, de fleste har langt under 50% af de i listen nævnte</t>
    </r>
    <r>
      <rPr>
        <sz val="10"/>
        <rFont val="Arial"/>
        <family val="2"/>
      </rPr>
      <t xml:space="preserve">! - og enkelte kan have symptomer der ikke fremgår af listen, men der er afsat plads (ekstra linier) til at føre dem ind på, så de også kan holdes øje med! ... dine specielle symptomer kan måske vise sig at være så almindeligt forekommende, at de en dag også får plads i standard-skemaet. </t>
    </r>
  </si>
  <si>
    <r>
      <t xml:space="preserve">Når vi skal have et regneark til at hjælpe os med at tegne kurver over dit forløb - så er det desværre nødvendigt at omsætte symptomernes sværhedsgrad til TAL (grad-angivelse). 
DANSK DECIMALTEGN er KOMMA (anvendes punktum, tegnes ingen kurver)!
</t>
    </r>
    <r>
      <rPr>
        <sz val="10"/>
        <rFont val="Arial"/>
        <family val="2"/>
      </rPr>
      <t>Ved</t>
    </r>
    <r>
      <rPr>
        <b/>
        <sz val="10"/>
        <color indexed="10"/>
        <rFont val="Arial"/>
        <family val="2"/>
      </rPr>
      <t xml:space="preserve"> alt der kan tælles eller måles anføres med den faktisk målte værdi (uden enhed).</t>
    </r>
    <r>
      <rPr>
        <sz val="10"/>
        <rFont val="Arial"/>
        <family val="2"/>
      </rPr>
      <t xml:space="preserve"> 
I nogle tilfælde er det ikke muligt / ikke naturligt at graduere symptomer fint, her betyder </t>
    </r>
    <r>
      <rPr>
        <b/>
        <sz val="10"/>
        <rFont val="Arial"/>
        <family val="2"/>
      </rPr>
      <t>1 = tilstede og 0 = ikke tilstede</t>
    </r>
    <r>
      <rPr>
        <sz val="10"/>
        <rFont val="Arial"/>
        <family val="2"/>
      </rPr>
      <t xml:space="preserve">. 
I mange tilfælde er det både naturligt og muligt at </t>
    </r>
    <r>
      <rPr>
        <b/>
        <sz val="10"/>
        <rFont val="Arial"/>
        <family val="2"/>
      </rPr>
      <t>graduere med ORD</t>
    </r>
    <r>
      <rPr>
        <sz val="10"/>
        <rFont val="Arial"/>
        <family val="2"/>
      </rPr>
      <t xml:space="preserve"> som: 
  </t>
    </r>
    <r>
      <rPr>
        <sz val="12"/>
        <color indexed="10"/>
        <rFont val="Arial"/>
        <family val="2"/>
      </rPr>
      <t xml:space="preserve">  </t>
    </r>
    <r>
      <rPr>
        <b/>
        <sz val="12"/>
        <color indexed="10"/>
        <rFont val="Arial"/>
        <family val="2"/>
      </rPr>
      <t xml:space="preserve">0 - normal; 1 - let abnorm; 2 - moderat abnorm; 3 - svært abnorm – men HUSK FLYDENDE SKALA MED DECIMALER!
</t>
    </r>
    <r>
      <rPr>
        <sz val="10"/>
        <rFont val="Arial"/>
        <family val="2"/>
      </rPr>
      <t xml:space="preserve">Hvis der rundes ned til heltal, skæres kurveudsving væk … </t>
    </r>
  </si>
  <si>
    <t>Hvis du har meget svært ved at forestille dig dit symptom omsat til en TAL værdi i hovedet, så brug en såkaldt visuel analog skala, dvs. tegn en streg på nøjagtig 3 cm, skriv normal tilstand (0) i den ene ende og dårligst (3) i den anden og sæt nu et mærke på stregen, hvor du mener dit symptom ligger i dag; 
når stregen er tegnet på nøjagtig 3 cm, kan du - ved brug af en almindelig lineal - aflæse dit point-tal direkte ud fra det mærke du har sat på stregen (se figur). Efterhånden som du får øvet dig, vil du få en god fornemmelse af hvordan pointgivningen fungerer og kan sikkert klare dig uden stregen / linealen ...</t>
  </si>
  <si>
    <r>
      <t xml:space="preserve">MEN - </t>
    </r>
    <r>
      <rPr>
        <b/>
        <u val="single"/>
        <sz val="10"/>
        <color indexed="10"/>
        <rFont val="Arial"/>
        <family val="2"/>
      </rPr>
      <t>højde og vægt</t>
    </r>
    <r>
      <rPr>
        <b/>
        <sz val="10"/>
        <rFont val="Arial"/>
        <family val="2"/>
      </rPr>
      <t xml:space="preserve"> </t>
    </r>
    <r>
      <rPr>
        <sz val="10"/>
        <rFont val="Arial"/>
        <family val="2"/>
      </rPr>
      <t>(mindst én måling SKAL foreligge!)</t>
    </r>
    <r>
      <rPr>
        <b/>
        <sz val="10"/>
        <rFont val="Arial"/>
        <family val="2"/>
      </rPr>
      <t xml:space="preserve"> og </t>
    </r>
    <r>
      <rPr>
        <b/>
        <u val="single"/>
        <sz val="10"/>
        <color indexed="10"/>
        <rFont val="Arial"/>
        <family val="2"/>
      </rPr>
      <t>temperatur og puls</t>
    </r>
    <r>
      <rPr>
        <b/>
        <sz val="10"/>
        <rFont val="Arial"/>
        <family val="2"/>
      </rPr>
      <t xml:space="preserve"> har ALLE mulighed for at kunne måle / få målt! 
Højde og vægt kan have betydning for beregning af korrekt medicin-dosis. 
</t>
    </r>
    <r>
      <rPr>
        <b/>
        <sz val="10"/>
        <color indexed="10"/>
        <rFont val="Arial"/>
        <family val="2"/>
      </rPr>
      <t>Temperatur og puls er som bekendt vigtige INFEKTIONS markører og bør derfor måles konsekvent i en periode</t>
    </r>
    <r>
      <rPr>
        <sz val="10"/>
        <rFont val="Arial"/>
        <family val="2"/>
      </rPr>
      <t xml:space="preserve"> - indtil vi har set om måleværdierne ligger indenfor normalen og ikke svinger i takt med andre symptomer, det kan ændre sig under forværring/tilbagefald og så skal man måle temperaturerne igen, mindst 2 gange daglig, men gerne flere gange i døgnet (kl. og måling anføres på noteark). 
Når først man kender man sin GRUNDSTATUS godt, behøver man KUN at notere sig </t>
    </r>
    <r>
      <rPr>
        <b/>
        <sz val="10"/>
        <color indexed="10"/>
        <rFont val="Arial"/>
        <family val="2"/>
      </rPr>
      <t>ÆNDRINGER / AFVIGELSER fra NORMAL TILSTAND</t>
    </r>
    <r>
      <rPr>
        <sz val="10"/>
        <rFont val="Arial"/>
        <family val="2"/>
      </rPr>
      <t xml:space="preserve"> - princippet i skemaet er nemlig, at måleværdier og symptomer anføres, NÅR DE ER MÅLT henh. afviger fra normal (dvs. point &gt; 0), men </t>
    </r>
    <r>
      <rPr>
        <b/>
        <sz val="10"/>
        <color indexed="10"/>
        <rFont val="Arial"/>
        <family val="2"/>
      </rPr>
      <t>forudsætningen for at vide hvad der er normalt for én er naturligvis, at man har gjort sig en STATUS FØR som viser det!</t>
    </r>
  </si>
  <si>
    <r>
      <t xml:space="preserve">Princippet er altså, at man bør måle sin </t>
    </r>
    <r>
      <rPr>
        <b/>
        <u val="single"/>
        <sz val="10"/>
        <color indexed="10"/>
        <rFont val="Arial"/>
        <family val="2"/>
      </rPr>
      <t>STATUS FØR</t>
    </r>
    <r>
      <rPr>
        <b/>
        <sz val="10"/>
        <color indexed="10"/>
        <rFont val="Arial"/>
        <family val="2"/>
      </rPr>
      <t xml:space="preserve"> i mindst 1-3 måneder</t>
    </r>
    <r>
      <rPr>
        <b/>
        <sz val="10"/>
        <rFont val="Arial"/>
        <family val="2"/>
      </rPr>
      <t xml:space="preserve"> </t>
    </r>
    <r>
      <rPr>
        <sz val="10"/>
        <rFont val="Arial"/>
        <family val="2"/>
      </rPr>
      <t>- undtagen naturligvis for AKUT / SVÆRT INVALIDERENDE SYGDOM, hvor man antagelig vil kunne undgå et uopretteligt funktionstab ved start af behandling hurtigt! -</t>
    </r>
    <r>
      <rPr>
        <b/>
        <sz val="10"/>
        <rFont val="Arial"/>
        <family val="2"/>
      </rPr>
      <t xml:space="preserve"> plus </t>
    </r>
    <r>
      <rPr>
        <b/>
        <sz val="10"/>
        <color indexed="10"/>
        <rFont val="Arial"/>
        <family val="2"/>
      </rPr>
      <t xml:space="preserve">UNDER hele behandlings-forløbet og mindst 1-3 måneder EFTER (ændringer i) evt. behandling, principielt indtil man igen har opnået en ny STABIL grundstatus at kunne gå ud fra / sammenligne senere forløb med! 
</t>
    </r>
    <r>
      <rPr>
        <b/>
        <sz val="10"/>
        <rFont val="Arial"/>
        <family val="2"/>
      </rPr>
      <t xml:space="preserve">KUN VED KONSTRUKTIV FREMADRETTET REGISTRERING kan man følge forløbet nøje under ændringer og dermed reelt (objektivt) vurdere hvilken effekt der måtte være af iværksatte tiltag eller miljø-påvirkninger ! </t>
    </r>
  </si>
  <si>
    <t xml:space="preserve">Hvis du stopper med at føre symptomdagbogen uden efter aftale med mig, kan jeg ikke udføre undersøgelse ejheller yde behandling for evt. via mig påvist infektion! </t>
  </si>
  <si>
    <r>
      <t>Hvis du vælger at belaste din krop med en medicinsk behandling, som aldrig er helt uden risici</t>
    </r>
    <r>
      <rPr>
        <sz val="10"/>
        <color indexed="10"/>
        <rFont val="Arial"/>
        <family val="2"/>
      </rPr>
      <t xml:space="preserve"> </t>
    </r>
    <r>
      <rPr>
        <sz val="10"/>
        <rFont val="Arial"/>
        <family val="2"/>
      </rPr>
      <t xml:space="preserve">- der er </t>
    </r>
    <r>
      <rPr>
        <b/>
        <sz val="10"/>
        <rFont val="Arial"/>
        <family val="2"/>
      </rPr>
      <t>mulighed for toksicitet, allergisk reaktion, samt resistens</t>
    </r>
    <r>
      <rPr>
        <sz val="10"/>
        <rFont val="Arial"/>
        <family val="2"/>
      </rPr>
      <t xml:space="preserve"> udvikling blandt mikrober ved brug af antibiotika ! - så er det </t>
    </r>
    <r>
      <rPr>
        <b/>
        <sz val="10"/>
        <color indexed="10"/>
        <rFont val="Arial"/>
        <family val="2"/>
      </rPr>
      <t xml:space="preserve">bydende nødvendigt, at kunne måle effekten af behandlingen på konstruktiv vis; der skulle naturligvis gerne være positiv effekt over et passende tidsrum; status bør gøres månedligt!
</t>
    </r>
    <r>
      <rPr>
        <b/>
        <sz val="10"/>
        <rFont val="Arial"/>
        <family val="2"/>
      </rPr>
      <t>-</t>
    </r>
    <r>
      <rPr>
        <sz val="10"/>
        <rFont val="Arial"/>
        <family val="2"/>
      </rPr>
      <t xml:space="preserve"> dvs. at der både er en målbar effekt EFTER i forhold til FØR behandling OG at evt. bivirkninger ikke overstiger den positive effekt, så behandlingen gør symptomerne værre end selve sygdommen, ellers må du holde op med behandlingen igen, for så skader den dig mere end den gavner ! 
... der kan dog være ved nogen sygdomme være en FORVENTET FORVÆRRINGSREAKTION (Jarisch-Herxheimer reaktion), noget som du får mere at vide om af mig, i tilfælde af at behandling overvejes / iværksættes. </t>
    </r>
  </si>
  <si>
    <r>
      <t xml:space="preserve">Måleværdier skal ALTID måles under 'BASALE' (hvile) og ensartede omstændigheder. 
</t>
    </r>
    <r>
      <rPr>
        <b/>
        <sz val="10"/>
        <rFont val="Arial"/>
        <family val="2"/>
      </rPr>
      <t>Højde</t>
    </r>
    <r>
      <rPr>
        <sz val="10"/>
        <rFont val="Arial"/>
        <family val="2"/>
      </rPr>
      <t xml:space="preserve"> måles uden sko. </t>
    </r>
    <r>
      <rPr>
        <b/>
        <sz val="10"/>
        <rFont val="Arial"/>
        <family val="2"/>
      </rPr>
      <t>Vægt</t>
    </r>
    <r>
      <rPr>
        <sz val="10"/>
        <rFont val="Arial"/>
        <family val="2"/>
      </rPr>
      <t xml:space="preserve"> måles uden tøj og om morgenen inden morgenmad.
</t>
    </r>
    <r>
      <rPr>
        <b/>
        <sz val="10"/>
        <rFont val="Arial"/>
        <family val="2"/>
      </rPr>
      <t>Temperatur</t>
    </r>
    <r>
      <rPr>
        <sz val="10"/>
        <rFont val="Arial"/>
        <family val="2"/>
      </rPr>
      <t xml:space="preserve"> måles med det samme termometer og på samme måde fra gang til gang, enten i endetarmen eller munden, og sidstnævnte sted altid efter 10 minutters lukket mund, uden indtagelse af koldt eller varmt og på 2 faste tidspunkter af døgnet, eksempelvis før man står op om morgenen OG cirka kl. 16 (midt eftermiddag) - samt derudover</t>
    </r>
    <r>
      <rPr>
        <b/>
        <sz val="10"/>
        <rFont val="Arial"/>
        <family val="2"/>
      </rPr>
      <t xml:space="preserve"> ekstra målinger hvis unormal, ekstra målinger anføres i note med tidspunkt(er) og måleværdi(er). 
Blodtryk</t>
    </r>
    <r>
      <rPr>
        <sz val="10"/>
        <rFont val="Arial"/>
        <family val="2"/>
      </rPr>
      <t xml:space="preserve"> måles enten liggende eller siddende, på samme arm / håndled og efter mindst 30 minutters hvile / ro. 
Anfør i note hvordan DU plejer at gøre .. så jeg ved det og du husker det ... </t>
    </r>
    <r>
      <rPr>
        <b/>
        <sz val="10"/>
        <rFont val="Arial"/>
        <family val="2"/>
      </rPr>
      <t xml:space="preserve">så måleværdier gøres så sammenlignelige som muligt over tid!  </t>
    </r>
    <r>
      <rPr>
        <sz val="10"/>
        <rFont val="Arial"/>
        <family val="2"/>
      </rPr>
      <t xml:space="preserve"> </t>
    </r>
  </si>
  <si>
    <r>
      <t xml:space="preserve">TEKST </t>
    </r>
    <r>
      <rPr>
        <b/>
        <sz val="10"/>
        <color indexed="10"/>
        <rFont val="Arial"/>
        <family val="2"/>
      </rPr>
      <t xml:space="preserve">må </t>
    </r>
    <r>
      <rPr>
        <b/>
        <sz val="14"/>
        <color indexed="10"/>
        <rFont val="Arial"/>
        <family val="2"/>
      </rPr>
      <t>IKKE</t>
    </r>
    <r>
      <rPr>
        <b/>
        <sz val="10"/>
        <color indexed="10"/>
        <rFont val="Arial"/>
        <family val="2"/>
      </rPr>
      <t xml:space="preserve"> tastes ind i symptom-skemaets, kolonne fra B: ….</t>
    </r>
    <r>
      <rPr>
        <sz val="10"/>
        <rFont val="Arial"/>
        <family val="2"/>
      </rPr>
      <t xml:space="preserve"> 
- i Kolonne A kan de tomme linier (21-26; 85-97;171-173) anvendes til at skrive ekstra symptomer som man har ind så der kan holdes øje med om de svinger, samt  lægeordineret medicin henh. evt. alternativ /kosttilskud i relevante linier! </t>
    </r>
  </si>
  <si>
    <r>
      <t>Overfølsomheds-reaktioner (intolerans)</t>
    </r>
    <r>
      <rPr>
        <sz val="10"/>
        <rFont val="Arial"/>
        <family val="2"/>
      </rPr>
      <t xml:space="preserve"> er som regel tegn på flaskehals(e) og ubalancer, at kroppen og sindet ikke evner at følge godt nok med i "behandlingen" af de påvirkninger den modtager til at kunne komme tilbage til NORMAL RASK TILSTAND! - det kan være at afgiftnings kapaciteten i leveren er oversteget eller at immunsystemet / nervesystemet ikke får tid til at falde til ro / normaliseres imellem 'shock'-påvirkninger, så uheldige processer holdes i gang og måske ligefrem går i 'selv-sving'!</t>
    </r>
  </si>
  <si>
    <t xml:space="preserve">Som eksempel på 'selv-sving' kan nævnes autoimmun sygdom, hvor en betændelses-proces startes - f.eks. af en infektion - og frisættelsen af stoffer, som DNA, der normalt er skjult inde i cellerne uden for immunsystemets rækkevidde, slippes ud og opfattes som fremmed stof af immunsystemet, der begynder at reagere 'allergisk' på det og sygdomsprocessen måske kan fortsætte længe (evt. i det uendelige?) efter at den udløsende faktor er nedkæmpet / væk! </t>
  </si>
  <si>
    <r>
      <t>Derfor er du nødt til at holde godt øje med om du i miljøet udsætter dig for evt. toksiner (giftstoffer) eller allergener</t>
    </r>
    <r>
      <rPr>
        <sz val="10"/>
        <rFont val="Arial"/>
        <family val="2"/>
      </rPr>
      <t xml:space="preserve"> (stoffer du ved du reagere mere end almindeligt på), der i given fald kunne forklare evt. forværring i dine symptomer, uafhængig af sygdommen og evt. behandlings-effekt.</t>
    </r>
  </si>
  <si>
    <r>
      <t xml:space="preserve">Angiv så vidt muligt indtaget antal gange, mængde (mg eller ml), eller evt. grad af udsættelse for påvirkninger!
</t>
    </r>
    <r>
      <rPr>
        <sz val="10"/>
        <rFont val="Arial"/>
        <family val="2"/>
      </rPr>
      <t xml:space="preserve">Forklar i note: hvad, hvornår, hvor meget, hvor længe, og selve reaktionen med dine egne ord, især hvis du ikke kan give et tal/grad der forklarer det godt nok!
Ved mistanke om </t>
    </r>
    <r>
      <rPr>
        <b/>
        <sz val="10"/>
        <rFont val="Arial"/>
        <family val="2"/>
      </rPr>
      <t>fødemiddel reaktion</t>
    </r>
    <r>
      <rPr>
        <sz val="10"/>
        <rFont val="Arial"/>
        <family val="2"/>
      </rPr>
      <t xml:space="preserve">, kan det være nyttigt at føre skema med en langt finere inddeling (timer) end i dette skema (dage), hvor man noterer sig tidspunkt for og ALT indtaget (inkl. bilagte opskrifter / deklaration af indholdsstoffer) gennem munden, sammen med symptomerne ! 
- der kan både være umiddelbare reaktioner, der viser sig inden for 1-2 timer, de er som regel kraftige og lette at få øje på, eller sene reaktioner indenfor 1-2 døgn efter indtagelsen, hvor det kan være meget svært at få øje på HVAD der måtte være årsag til reaktionen. </t>
    </r>
  </si>
  <si>
    <r>
      <t xml:space="preserve">Nogle patienter har irriteret blære, hyppige vandladninger dag henh. nat, i så fald er det relevant at føre et mere minutiøst </t>
    </r>
    <r>
      <rPr>
        <b/>
        <sz val="10"/>
        <rFont val="Arial"/>
        <family val="2"/>
      </rPr>
      <t>VÆSKEREGNSKAB</t>
    </r>
    <r>
      <rPr>
        <sz val="10"/>
        <rFont val="Arial"/>
        <family val="2"/>
      </rPr>
      <t xml:space="preserve"> (måle såvel indtaget og urin per klokkeslet) i 1 uge! </t>
    </r>
  </si>
  <si>
    <t>FORSLAG til beskrivelse af pointgivning med ord (du skal lave forklaringer på lign. vis, hvis du har tilføjet ekstra symptomer):</t>
  </si>
  <si>
    <r>
      <t>LÆGEORDINERET MEDICIN / REG. NATURLÆGEMIDLER:</t>
    </r>
    <r>
      <rPr>
        <sz val="12"/>
        <rFont val="Arial"/>
        <family val="2"/>
      </rPr>
      <t xml:space="preserve"> </t>
    </r>
    <r>
      <rPr>
        <sz val="10"/>
        <rFont val="Arial"/>
        <family val="2"/>
      </rPr>
      <t xml:space="preserve"> I </t>
    </r>
    <r>
      <rPr>
        <b/>
        <sz val="10"/>
        <rFont val="Arial"/>
        <family val="2"/>
      </rPr>
      <t>symptom-skemaets kolonne A</t>
    </r>
    <r>
      <rPr>
        <sz val="10"/>
        <rFont val="Arial"/>
        <family val="2"/>
      </rPr>
      <t xml:space="preserve"> anføres ordineret dosis -</t>
    </r>
    <r>
      <rPr>
        <b/>
        <sz val="10"/>
        <color indexed="10"/>
        <rFont val="Arial"/>
        <family val="2"/>
      </rPr>
      <t xml:space="preserve"> en linie for HVERT PRÆPARAT for sig !</t>
    </r>
    <r>
      <rPr>
        <sz val="10"/>
        <rFont val="Arial"/>
        <family val="2"/>
      </rPr>
      <t xml:space="preserve"> - af præparat navn, enheds størrelse (mg/tbl, mg/ml), ORDINERET dosis i mg (ml) per dosis x antal doser pr. døgn, eks: 
metronidazol tbl. á 500mg, 500 mg x 3
bricanyl mixtur 0,3 mg/ml, 5 ml (1,5 mg) x 3
</t>
    </r>
    <r>
      <rPr>
        <b/>
        <sz val="10"/>
        <rFont val="Arial"/>
        <family val="2"/>
      </rPr>
      <t>I symptom-skemaet under den bestemte dato, anføres den faktisk indtaget total dosis i døgnet</t>
    </r>
    <r>
      <rPr>
        <sz val="10"/>
        <rFont val="Arial"/>
        <family val="2"/>
      </rPr>
      <t xml:space="preserve"> - eks. ved indtagelse af ordineret dosis af to ovennævnte: 
metronidazol; døgndosis i mg = 1500
bricanyl mixtur; døgndosis i mg = 4,5</t>
    </r>
  </si>
</sst>
</file>

<file path=xl/styles.xml><?xml version="1.0" encoding="utf-8"?>
<styleSheet xmlns="http://schemas.openxmlformats.org/spreadsheetml/2006/main">
  <numFmts count="7">
    <numFmt numFmtId="164" formatCode="GENERAL"/>
    <numFmt numFmtId="165" formatCode="YYYY/MM/DD"/>
    <numFmt numFmtId="166" formatCode="##\ ##\ ##\-####"/>
    <numFmt numFmtId="167" formatCode="##\ ##\ ##\ ##"/>
    <numFmt numFmtId="168" formatCode="@"/>
    <numFmt numFmtId="169" formatCode="DD/MM/YY"/>
    <numFmt numFmtId="170" formatCode="0.0"/>
  </numFmts>
  <fonts count="42">
    <font>
      <sz val="10"/>
      <name val="Arial"/>
      <family val="2"/>
    </font>
    <font>
      <b/>
      <sz val="12"/>
      <name val="Arial"/>
      <family val="2"/>
    </font>
    <font>
      <sz val="12"/>
      <name val="Arial"/>
      <family val="2"/>
    </font>
    <font>
      <b/>
      <sz val="12"/>
      <color indexed="10"/>
      <name val="Arial"/>
      <family val="2"/>
    </font>
    <font>
      <u val="single"/>
      <sz val="10"/>
      <color indexed="12"/>
      <name val="Arial"/>
      <family val="2"/>
    </font>
    <font>
      <u val="single"/>
      <sz val="12"/>
      <name val="Arial"/>
      <family val="2"/>
    </font>
    <font>
      <b/>
      <sz val="10"/>
      <name val="Arial"/>
      <family val="2"/>
    </font>
    <font>
      <sz val="10"/>
      <color indexed="10"/>
      <name val="Arial"/>
      <family val="2"/>
    </font>
    <font>
      <b/>
      <u val="single"/>
      <sz val="10"/>
      <name val="Arial"/>
      <family val="2"/>
    </font>
    <font>
      <b/>
      <sz val="10"/>
      <color indexed="10"/>
      <name val="Arial"/>
      <family val="2"/>
    </font>
    <font>
      <b/>
      <sz val="10"/>
      <color indexed="62"/>
      <name val="Arial"/>
      <family val="2"/>
    </font>
    <font>
      <sz val="9"/>
      <name val="Arial"/>
      <family val="2"/>
    </font>
    <font>
      <b/>
      <sz val="9"/>
      <color indexed="10"/>
      <name val="Arial"/>
      <family val="2"/>
    </font>
    <font>
      <b/>
      <sz val="9"/>
      <color indexed="62"/>
      <name val="Arial"/>
      <family val="2"/>
    </font>
    <font>
      <b/>
      <sz val="9"/>
      <name val="Arial"/>
      <family val="2"/>
    </font>
    <font>
      <sz val="9"/>
      <color indexed="10"/>
      <name val="Arial"/>
      <family val="2"/>
    </font>
    <font>
      <sz val="9"/>
      <color indexed="12"/>
      <name val="Arial"/>
      <family val="2"/>
    </font>
    <font>
      <b/>
      <u val="single"/>
      <sz val="9"/>
      <name val="Arial"/>
      <family val="2"/>
    </font>
    <font>
      <b/>
      <sz val="8"/>
      <color indexed="8"/>
      <name val="Tahoma"/>
      <family val="2"/>
    </font>
    <font>
      <b/>
      <sz val="14"/>
      <name val="Arial"/>
      <family val="2"/>
    </font>
    <font>
      <b/>
      <sz val="15.5"/>
      <color indexed="8"/>
      <name val="Arial"/>
      <family val="2"/>
    </font>
    <font>
      <sz val="8"/>
      <color indexed="8"/>
      <name val="Arial"/>
      <family val="2"/>
    </font>
    <font>
      <sz val="6.2"/>
      <color indexed="8"/>
      <name val="Arial"/>
      <family val="2"/>
    </font>
    <font>
      <sz val="10"/>
      <color indexed="8"/>
      <name val="Arial"/>
      <family val="2"/>
    </font>
    <font>
      <sz val="8.25"/>
      <color indexed="8"/>
      <name val="Arial"/>
      <family val="2"/>
    </font>
    <font>
      <b/>
      <sz val="10"/>
      <color indexed="8"/>
      <name val="Arial"/>
      <family val="2"/>
    </font>
    <font>
      <sz val="7"/>
      <color indexed="8"/>
      <name val="Arial"/>
      <family val="2"/>
    </font>
    <font>
      <b/>
      <sz val="9"/>
      <color indexed="8"/>
      <name val="Arial"/>
      <family val="2"/>
    </font>
    <font>
      <sz val="30"/>
      <name val="Arial"/>
      <family val="2"/>
    </font>
    <font>
      <b/>
      <u val="single"/>
      <sz val="13"/>
      <color indexed="10"/>
      <name val="Arial"/>
      <family val="2"/>
    </font>
    <font>
      <sz val="12"/>
      <color indexed="10"/>
      <name val="Arial"/>
      <family val="2"/>
    </font>
    <font>
      <b/>
      <u val="single"/>
      <sz val="10"/>
      <color indexed="10"/>
      <name val="Arial"/>
      <family val="2"/>
    </font>
    <font>
      <b/>
      <sz val="13"/>
      <name val="Arial"/>
      <family val="2"/>
    </font>
    <font>
      <b/>
      <u val="single"/>
      <sz val="13"/>
      <name val="Arial"/>
      <family val="2"/>
    </font>
    <font>
      <sz val="13"/>
      <name val="Arial"/>
      <family val="2"/>
    </font>
    <font>
      <b/>
      <sz val="14"/>
      <color indexed="10"/>
      <name val="Arial"/>
      <family val="2"/>
    </font>
    <font>
      <b/>
      <u val="single"/>
      <sz val="12"/>
      <name val="Arial"/>
      <family val="2"/>
    </font>
    <font>
      <b/>
      <u val="single"/>
      <sz val="12"/>
      <color indexed="10"/>
      <name val="Arial"/>
      <family val="2"/>
    </font>
    <font>
      <b/>
      <u val="single"/>
      <sz val="14"/>
      <color indexed="10"/>
      <name val="Arial"/>
      <family val="2"/>
    </font>
    <font>
      <b/>
      <sz val="12"/>
      <color indexed="62"/>
      <name val="Arial"/>
      <family val="2"/>
    </font>
    <font>
      <sz val="12"/>
      <color indexed="12"/>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31"/>
        <bgColor indexed="64"/>
      </patternFill>
    </fill>
  </fills>
  <borders count="29">
    <border>
      <left/>
      <right/>
      <top/>
      <bottom/>
      <diagonal/>
    </border>
    <border>
      <left>
        <color indexed="63"/>
      </left>
      <right>
        <color indexed="63"/>
      </right>
      <top style="thick">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double">
        <color indexed="8"/>
      </right>
      <top>
        <color indexed="63"/>
      </top>
      <bottom>
        <color indexed="63"/>
      </bottom>
    </border>
    <border>
      <left>
        <color indexed="63"/>
      </left>
      <right style="thick">
        <color indexed="8"/>
      </right>
      <top>
        <color indexed="63"/>
      </top>
      <bottom>
        <color indexed="63"/>
      </bottom>
    </border>
    <border>
      <left style="thin">
        <color indexed="8"/>
      </left>
      <right style="thin">
        <color indexed="8"/>
      </right>
      <top style="thin">
        <color indexed="8"/>
      </top>
      <bottom style="medium">
        <color indexed="8"/>
      </bottom>
    </border>
    <border>
      <left>
        <color indexed="63"/>
      </left>
      <right>
        <color indexed="63"/>
      </right>
      <top style="thin">
        <color indexed="8"/>
      </top>
      <bottom style="medium">
        <color indexed="8"/>
      </bottom>
    </border>
    <border>
      <left>
        <color indexed="63"/>
      </left>
      <right style="thick">
        <color indexed="8"/>
      </right>
      <top style="thin">
        <color indexed="8"/>
      </top>
      <bottom style="medium">
        <color indexed="8"/>
      </bottom>
    </border>
    <border>
      <left style="medium">
        <color indexed="8"/>
      </left>
      <right style="thin">
        <color indexed="8"/>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ck">
        <color indexed="8"/>
      </left>
      <right style="thick">
        <color indexed="8"/>
      </right>
      <top style="thick">
        <color indexed="8"/>
      </top>
      <bottom style="thin">
        <color indexed="8"/>
      </bottom>
    </border>
    <border>
      <left style="thick">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thick">
        <color indexed="8"/>
      </right>
      <top style="thin">
        <color indexed="8"/>
      </top>
      <bottom style="thin">
        <color indexed="8"/>
      </bottom>
    </border>
    <border>
      <left style="thick">
        <color indexed="8"/>
      </left>
      <right style="thick">
        <color indexed="8"/>
      </right>
      <top style="thin">
        <color indexed="8"/>
      </top>
      <bottom>
        <color indexed="63"/>
      </bottom>
    </border>
    <border>
      <left style="thick">
        <color indexed="8"/>
      </left>
      <right style="thin">
        <color indexed="8"/>
      </right>
      <top style="thin">
        <color indexed="8"/>
      </top>
      <bottom>
        <color indexed="63"/>
      </bottom>
    </border>
    <border>
      <left style="thin">
        <color indexed="8"/>
      </left>
      <right style="thick">
        <color indexed="8"/>
      </right>
      <top style="thin">
        <color indexed="8"/>
      </top>
      <bottom>
        <color indexed="63"/>
      </bottom>
    </border>
    <border>
      <left style="thick">
        <color indexed="8"/>
      </left>
      <right style="thick">
        <color indexed="8"/>
      </right>
      <top style="thick">
        <color indexed="8"/>
      </top>
      <bottom style="thick">
        <color indexed="8"/>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4" fillId="0" borderId="0" applyNumberFormat="0" applyFill="0" applyBorder="0" applyAlignment="0" applyProtection="0"/>
  </cellStyleXfs>
  <cellXfs count="157">
    <xf numFmtId="164" fontId="0" fillId="0" borderId="0" xfId="0" applyAlignment="1">
      <alignment/>
    </xf>
    <xf numFmtId="165" fontId="0" fillId="0" borderId="0" xfId="0" applyNumberFormat="1" applyAlignment="1" applyProtection="1">
      <alignment horizontal="right" vertical="top" wrapText="1"/>
      <protection/>
    </xf>
    <xf numFmtId="164" fontId="0" fillId="0" borderId="0" xfId="0" applyAlignment="1" applyProtection="1">
      <alignment vertical="top" wrapText="1"/>
      <protection/>
    </xf>
    <xf numFmtId="165" fontId="1" fillId="0" borderId="0" xfId="0" applyNumberFormat="1" applyFont="1" applyAlignment="1" applyProtection="1">
      <alignment horizontal="right" vertical="top" wrapText="1"/>
      <protection/>
    </xf>
    <xf numFmtId="166" fontId="2" fillId="0" borderId="0" xfId="0" applyNumberFormat="1" applyFont="1" applyAlignment="1" applyProtection="1">
      <alignment vertical="top" wrapText="1"/>
      <protection locked="0"/>
    </xf>
    <xf numFmtId="164" fontId="3" fillId="0" borderId="0" xfId="0" applyFont="1" applyAlignment="1" applyProtection="1">
      <alignment vertical="top" wrapText="1"/>
      <protection locked="0"/>
    </xf>
    <xf numFmtId="164" fontId="0" fillId="0" borderId="0" xfId="0" applyAlignment="1" applyProtection="1">
      <alignment vertical="top" wrapText="1"/>
      <protection locked="0"/>
    </xf>
    <xf numFmtId="164" fontId="2" fillId="0" borderId="0" xfId="0" applyFont="1" applyAlignment="1" applyProtection="1">
      <alignment vertical="top" wrapText="1"/>
      <protection locked="0"/>
    </xf>
    <xf numFmtId="167" fontId="2" fillId="0" borderId="0" xfId="0" applyNumberFormat="1" applyFont="1" applyAlignment="1" applyProtection="1">
      <alignment horizontal="left" vertical="top" wrapText="1"/>
      <protection locked="0"/>
    </xf>
    <xf numFmtId="168" fontId="4" fillId="0" borderId="0" xfId="20" applyNumberFormat="1" applyFont="1" applyFill="1" applyBorder="1" applyAlignment="1" applyProtection="1">
      <alignment vertical="top" wrapText="1"/>
      <protection locked="0"/>
    </xf>
    <xf numFmtId="165" fontId="2" fillId="0" borderId="0" xfId="0" applyNumberFormat="1" applyFont="1" applyAlignment="1" applyProtection="1">
      <alignment horizontal="right" vertical="top" wrapText="1"/>
      <protection/>
    </xf>
    <xf numFmtId="164" fontId="3" fillId="0" borderId="0" xfId="0" applyFont="1" applyAlignment="1" applyProtection="1">
      <alignment horizontal="left" vertical="top" wrapText="1"/>
      <protection/>
    </xf>
    <xf numFmtId="164" fontId="2" fillId="0" borderId="1" xfId="0" applyFont="1" applyBorder="1" applyAlignment="1" applyProtection="1">
      <alignment horizontal="left" vertical="top" wrapText="1"/>
      <protection/>
    </xf>
    <xf numFmtId="164" fontId="4" fillId="0" borderId="0" xfId="20" applyNumberFormat="1" applyFill="1" applyBorder="1" applyAlignment="1" applyProtection="1">
      <alignment vertical="top" wrapText="1"/>
      <protection locked="0"/>
    </xf>
    <xf numFmtId="164" fontId="1" fillId="0" borderId="0" xfId="0" applyFont="1" applyBorder="1" applyAlignment="1" applyProtection="1">
      <alignment horizontal="left" vertical="top" wrapText="1"/>
      <protection/>
    </xf>
    <xf numFmtId="164" fontId="4" fillId="0" borderId="0" xfId="20" applyNumberFormat="1" applyFont="1" applyFill="1" applyBorder="1" applyAlignment="1" applyProtection="1">
      <alignment horizontal="left" vertical="top" wrapText="1"/>
      <protection/>
    </xf>
    <xf numFmtId="164" fontId="2" fillId="0" borderId="0" xfId="0" applyFont="1" applyBorder="1" applyAlignment="1" applyProtection="1">
      <alignment horizontal="left" vertical="top" wrapText="1"/>
      <protection/>
    </xf>
    <xf numFmtId="165" fontId="3" fillId="0" borderId="0" xfId="0" applyNumberFormat="1" applyFont="1" applyAlignment="1" applyProtection="1">
      <alignment horizontal="right" vertical="top" wrapText="1"/>
      <protection/>
    </xf>
    <xf numFmtId="164" fontId="2" fillId="0" borderId="0" xfId="0" applyFont="1" applyAlignment="1" applyProtection="1">
      <alignment horizontal="left" vertical="top" wrapText="1"/>
      <protection/>
    </xf>
    <xf numFmtId="164" fontId="0" fillId="0" borderId="0" xfId="0" applyAlignment="1" applyProtection="1">
      <alignment vertical="top"/>
      <protection/>
    </xf>
    <xf numFmtId="164" fontId="6" fillId="0" borderId="0" xfId="0" applyFont="1" applyAlignment="1" applyProtection="1">
      <alignment vertical="top" wrapText="1"/>
      <protection/>
    </xf>
    <xf numFmtId="164" fontId="4" fillId="0" borderId="0" xfId="20" applyNumberFormat="1" applyFont="1" applyFill="1" applyBorder="1" applyAlignment="1" applyProtection="1">
      <alignment vertical="top" wrapText="1"/>
      <protection/>
    </xf>
    <xf numFmtId="164" fontId="7" fillId="0" borderId="0" xfId="0" applyFont="1" applyAlignment="1" applyProtection="1">
      <alignment vertical="top" wrapText="1"/>
      <protection/>
    </xf>
    <xf numFmtId="164" fontId="8" fillId="0" borderId="0" xfId="0" applyFont="1" applyAlignment="1" applyProtection="1">
      <alignment vertical="top" wrapText="1"/>
      <protection/>
    </xf>
    <xf numFmtId="164" fontId="8" fillId="0" borderId="0" xfId="0" applyFont="1" applyAlignment="1" applyProtection="1">
      <alignment vertical="top"/>
      <protection/>
    </xf>
    <xf numFmtId="164" fontId="0" fillId="0" borderId="0" xfId="0" applyAlignment="1">
      <alignment horizontal="center" vertical="center"/>
    </xf>
    <xf numFmtId="164" fontId="0" fillId="0" borderId="0" xfId="0" applyAlignment="1">
      <alignment horizontal="left" wrapText="1"/>
    </xf>
    <xf numFmtId="164" fontId="9" fillId="0" borderId="2" xfId="0" applyFont="1" applyBorder="1" applyAlignment="1">
      <alignment horizontal="center" vertical="center"/>
    </xf>
    <xf numFmtId="164" fontId="8" fillId="0" borderId="0" xfId="0" applyFont="1" applyAlignment="1">
      <alignment horizontal="center"/>
    </xf>
    <xf numFmtId="164" fontId="0" fillId="0" borderId="0" xfId="0" applyFont="1" applyAlignment="1" applyProtection="1">
      <alignment vertical="center" wrapText="1"/>
      <protection locked="0"/>
    </xf>
    <xf numFmtId="164" fontId="0" fillId="0" borderId="0" xfId="0" applyFont="1" applyAlignment="1" applyProtection="1">
      <alignment horizontal="left" vertical="center" wrapText="1"/>
      <protection locked="0"/>
    </xf>
    <xf numFmtId="164" fontId="0" fillId="0" borderId="0" xfId="0" applyFont="1" applyBorder="1" applyAlignment="1" applyProtection="1">
      <alignment horizontal="left" vertical="center" wrapText="1"/>
      <protection locked="0"/>
    </xf>
    <xf numFmtId="164" fontId="0" fillId="0" borderId="0" xfId="0" applyFont="1" applyBorder="1" applyAlignment="1" applyProtection="1">
      <alignment vertical="center" wrapText="1"/>
      <protection locked="0"/>
    </xf>
    <xf numFmtId="164" fontId="6" fillId="0" borderId="0" xfId="0" applyFont="1" applyBorder="1" applyAlignment="1" applyProtection="1">
      <alignment horizontal="left" vertical="center" wrapText="1"/>
      <protection/>
    </xf>
    <xf numFmtId="164" fontId="9" fillId="0" borderId="3" xfId="0" applyFont="1" applyBorder="1" applyAlignment="1" applyProtection="1">
      <alignment horizontal="left" vertical="center" wrapText="1"/>
      <protection/>
    </xf>
    <xf numFmtId="164" fontId="0" fillId="0" borderId="0" xfId="0" applyFont="1" applyBorder="1" applyAlignment="1" applyProtection="1">
      <alignment vertical="center" wrapText="1"/>
      <protection/>
    </xf>
    <xf numFmtId="164" fontId="6" fillId="2" borderId="0" xfId="0" applyFont="1" applyFill="1" applyBorder="1" applyAlignment="1" applyProtection="1">
      <alignment vertical="center" wrapText="1"/>
      <protection/>
    </xf>
    <xf numFmtId="164" fontId="9" fillId="0" borderId="4" xfId="0" applyNumberFormat="1" applyFont="1" applyBorder="1" applyAlignment="1" applyProtection="1">
      <alignment horizontal="left" vertical="center" wrapText="1"/>
      <protection/>
    </xf>
    <xf numFmtId="164" fontId="0" fillId="0" borderId="0" xfId="0" applyFont="1" applyBorder="1" applyAlignment="1" applyProtection="1">
      <alignment horizontal="left" vertical="center" wrapText="1"/>
      <protection/>
    </xf>
    <xf numFmtId="164" fontId="10" fillId="3" borderId="5" xfId="0" applyNumberFormat="1" applyFont="1" applyFill="1" applyBorder="1" applyAlignment="1" applyProtection="1">
      <alignment horizontal="left" vertical="center" wrapText="1"/>
      <protection/>
    </xf>
    <xf numFmtId="164" fontId="10" fillId="3" borderId="0" xfId="0" applyNumberFormat="1" applyFont="1" applyFill="1" applyBorder="1" applyAlignment="1" applyProtection="1">
      <alignment horizontal="center" vertical="center" wrapText="1"/>
      <protection/>
    </xf>
    <xf numFmtId="164" fontId="6" fillId="0" borderId="5" xfId="0" applyNumberFormat="1" applyFont="1" applyBorder="1" applyAlignment="1" applyProtection="1">
      <alignment horizontal="left" vertical="center" wrapText="1"/>
      <protection locked="0"/>
    </xf>
    <xf numFmtId="164" fontId="0" fillId="0" borderId="0" xfId="0" applyNumberFormat="1" applyFont="1" applyBorder="1" applyAlignment="1" applyProtection="1">
      <alignment vertical="center" wrapText="1"/>
      <protection locked="0"/>
    </xf>
    <xf numFmtId="164" fontId="0" fillId="0" borderId="5" xfId="0" applyFont="1" applyBorder="1" applyAlignment="1" applyProtection="1">
      <alignment horizontal="left" vertical="center" wrapText="1"/>
      <protection locked="0"/>
    </xf>
    <xf numFmtId="164" fontId="10" fillId="3" borderId="0" xfId="0" applyNumberFormat="1" applyFont="1" applyFill="1" applyBorder="1" applyAlignment="1" applyProtection="1">
      <alignment vertical="center" wrapText="1"/>
      <protection/>
    </xf>
    <xf numFmtId="164" fontId="0" fillId="0" borderId="5" xfId="0" applyNumberFormat="1" applyFont="1" applyBorder="1" applyAlignment="1" applyProtection="1">
      <alignment vertical="center" wrapText="1"/>
      <protection/>
    </xf>
    <xf numFmtId="164" fontId="0" fillId="0" borderId="5" xfId="0" applyNumberFormat="1" applyFont="1" applyBorder="1" applyAlignment="1" applyProtection="1">
      <alignment horizontal="left" vertical="center" wrapText="1"/>
      <protection locked="0"/>
    </xf>
    <xf numFmtId="164" fontId="10" fillId="3" borderId="6" xfId="0" applyNumberFormat="1" applyFont="1" applyFill="1" applyBorder="1" applyAlignment="1" applyProtection="1">
      <alignment horizontal="left" vertical="center" wrapText="1"/>
      <protection/>
    </xf>
    <xf numFmtId="164" fontId="6" fillId="2" borderId="0" xfId="0" applyFont="1" applyFill="1" applyBorder="1" applyAlignment="1" applyProtection="1">
      <alignment horizontal="left" vertical="center" wrapText="1"/>
      <protection/>
    </xf>
    <xf numFmtId="164" fontId="6" fillId="2" borderId="5" xfId="0" applyFont="1" applyFill="1" applyBorder="1" applyAlignment="1" applyProtection="1">
      <alignment horizontal="left" vertical="center" wrapText="1"/>
      <protection/>
    </xf>
    <xf numFmtId="164" fontId="10" fillId="3" borderId="5" xfId="0" applyNumberFormat="1" applyFont="1" applyFill="1" applyBorder="1" applyAlignment="1" applyProtection="1">
      <alignment vertical="center" wrapText="1"/>
      <protection/>
    </xf>
    <xf numFmtId="164" fontId="0" fillId="0" borderId="5" xfId="0" applyNumberFormat="1" applyBorder="1" applyAlignment="1" applyProtection="1">
      <alignment horizontal="left" vertical="center" wrapText="1"/>
      <protection locked="0"/>
    </xf>
    <xf numFmtId="164" fontId="0" fillId="0" borderId="6" xfId="0" applyNumberFormat="1" applyFont="1" applyBorder="1" applyAlignment="1" applyProtection="1">
      <alignment horizontal="left" vertical="center" wrapText="1"/>
      <protection locked="0"/>
    </xf>
    <xf numFmtId="164" fontId="11" fillId="0" borderId="0" xfId="0" applyNumberFormat="1" applyFont="1" applyAlignment="1" applyProtection="1">
      <alignment horizontal="left" vertical="top" wrapText="1"/>
      <protection locked="0"/>
    </xf>
    <xf numFmtId="164" fontId="11" fillId="0" borderId="0" xfId="0" applyNumberFormat="1" applyFont="1" applyBorder="1" applyAlignment="1" applyProtection="1">
      <alignment horizontal="center" wrapText="1"/>
      <protection locked="0"/>
    </xf>
    <xf numFmtId="164" fontId="11" fillId="0" borderId="0" xfId="0" applyNumberFormat="1" applyFont="1" applyAlignment="1" applyProtection="1">
      <alignment horizontal="center" wrapText="1"/>
      <protection locked="0"/>
    </xf>
    <xf numFmtId="164" fontId="0" fillId="0" borderId="0" xfId="0" applyAlignment="1" applyProtection="1">
      <alignment/>
      <protection locked="0"/>
    </xf>
    <xf numFmtId="164" fontId="11" fillId="0" borderId="7" xfId="0" applyNumberFormat="1" applyFont="1" applyBorder="1" applyAlignment="1" applyProtection="1">
      <alignment horizontal="center" wrapText="1"/>
      <protection locked="0"/>
    </xf>
    <xf numFmtId="169" fontId="3" fillId="0" borderId="0" xfId="0" applyNumberFormat="1" applyFont="1" applyAlignment="1" applyProtection="1">
      <alignment horizontal="left" wrapText="1"/>
      <protection/>
    </xf>
    <xf numFmtId="164" fontId="1" fillId="0" borderId="0" xfId="0" applyNumberFormat="1" applyFont="1" applyAlignment="1" applyProtection="1">
      <alignment horizontal="center" wrapText="1"/>
      <protection locked="0"/>
    </xf>
    <xf numFmtId="169" fontId="1" fillId="0" borderId="0" xfId="0" applyNumberFormat="1" applyFont="1" applyAlignment="1" applyProtection="1">
      <alignment horizontal="center" wrapText="1"/>
      <protection locked="0"/>
    </xf>
    <xf numFmtId="164" fontId="11" fillId="0" borderId="8" xfId="0" applyNumberFormat="1" applyFont="1" applyBorder="1" applyAlignment="1" applyProtection="1">
      <alignment horizontal="center" wrapText="1"/>
      <protection locked="0"/>
    </xf>
    <xf numFmtId="164" fontId="0" fillId="0" borderId="0" xfId="0" applyBorder="1" applyAlignment="1" applyProtection="1">
      <alignment/>
      <protection locked="0"/>
    </xf>
    <xf numFmtId="169" fontId="6" fillId="2" borderId="0" xfId="0" applyNumberFormat="1" applyFont="1" applyFill="1" applyAlignment="1" applyProtection="1">
      <alignment horizontal="left" vertical="top" wrapText="1"/>
      <protection locked="0"/>
    </xf>
    <xf numFmtId="169" fontId="11" fillId="0" borderId="0" xfId="0" applyNumberFormat="1" applyFont="1" applyBorder="1" applyAlignment="1" applyProtection="1">
      <alignment horizontal="center" wrapText="1"/>
      <protection locked="0"/>
    </xf>
    <xf numFmtId="169" fontId="11" fillId="0" borderId="8" xfId="0" applyNumberFormat="1" applyFont="1" applyBorder="1" applyAlignment="1" applyProtection="1">
      <alignment horizontal="center" wrapText="1"/>
      <protection locked="0"/>
    </xf>
    <xf numFmtId="169" fontId="11" fillId="0" borderId="7" xfId="0" applyNumberFormat="1" applyFont="1" applyBorder="1" applyAlignment="1" applyProtection="1">
      <alignment horizontal="center" wrapText="1"/>
      <protection locked="0"/>
    </xf>
    <xf numFmtId="169" fontId="0" fillId="2" borderId="0" xfId="0" applyNumberFormat="1" applyFont="1" applyFill="1" applyAlignment="1" applyProtection="1">
      <alignment horizontal="center" vertical="top" wrapText="1"/>
      <protection locked="0"/>
    </xf>
    <xf numFmtId="164" fontId="11" fillId="0" borderId="5" xfId="0" applyNumberFormat="1" applyFont="1" applyBorder="1" applyAlignment="1" applyProtection="1">
      <alignment vertical="top" wrapText="1"/>
      <protection locked="0"/>
    </xf>
    <xf numFmtId="164" fontId="11" fillId="0" borderId="0" xfId="0" applyNumberFormat="1" applyFont="1" applyBorder="1" applyAlignment="1" applyProtection="1">
      <alignment horizontal="center" vertical="center" wrapText="1"/>
      <protection locked="0"/>
    </xf>
    <xf numFmtId="164" fontId="11" fillId="0" borderId="8" xfId="0" applyNumberFormat="1" applyFont="1" applyBorder="1" applyAlignment="1" applyProtection="1">
      <alignment horizontal="center" vertical="center" wrapText="1"/>
      <protection locked="0"/>
    </xf>
    <xf numFmtId="164" fontId="11" fillId="0" borderId="7" xfId="0" applyNumberFormat="1" applyFont="1" applyBorder="1" applyAlignment="1" applyProtection="1">
      <alignment horizontal="center" vertical="center" wrapText="1"/>
      <protection locked="0"/>
    </xf>
    <xf numFmtId="164" fontId="12" fillId="3" borderId="9" xfId="0" applyNumberFormat="1" applyFont="1" applyFill="1" applyBorder="1" applyAlignment="1" applyProtection="1">
      <alignment vertical="center" wrapText="1"/>
      <protection locked="0"/>
    </xf>
    <xf numFmtId="164" fontId="12" fillId="0" borderId="10" xfId="0" applyNumberFormat="1" applyFont="1" applyBorder="1" applyAlignment="1" applyProtection="1">
      <alignment horizontal="center" vertical="center" wrapText="1"/>
      <protection locked="0"/>
    </xf>
    <xf numFmtId="164" fontId="12" fillId="0" borderId="11" xfId="0" applyNumberFormat="1" applyFont="1" applyBorder="1" applyAlignment="1" applyProtection="1">
      <alignment horizontal="center" vertical="center" wrapText="1"/>
      <protection locked="0"/>
    </xf>
    <xf numFmtId="164" fontId="12" fillId="3" borderId="10" xfId="0" applyNumberFormat="1" applyFont="1" applyFill="1" applyBorder="1" applyAlignment="1" applyProtection="1">
      <alignment horizontal="center" vertical="center" wrapText="1"/>
      <protection locked="0"/>
    </xf>
    <xf numFmtId="164" fontId="13" fillId="3" borderId="6" xfId="0" applyNumberFormat="1" applyFont="1" applyFill="1" applyBorder="1" applyAlignment="1" applyProtection="1">
      <alignment horizontal="left" vertical="top" wrapText="1"/>
      <protection locked="0"/>
    </xf>
    <xf numFmtId="164" fontId="10" fillId="3" borderId="0" xfId="0" applyNumberFormat="1" applyFont="1" applyFill="1" applyBorder="1" applyAlignment="1" applyProtection="1">
      <alignment horizontal="center" vertical="top" wrapText="1"/>
      <protection locked="0"/>
    </xf>
    <xf numFmtId="164" fontId="12" fillId="0" borderId="5" xfId="0" applyNumberFormat="1" applyFont="1" applyBorder="1" applyAlignment="1" applyProtection="1">
      <alignment vertical="top" wrapText="1"/>
      <protection locked="0"/>
    </xf>
    <xf numFmtId="164" fontId="14" fillId="0" borderId="5" xfId="0" applyNumberFormat="1" applyFont="1" applyBorder="1" applyAlignment="1" applyProtection="1">
      <alignment vertical="top" wrapText="1"/>
      <protection locked="0"/>
    </xf>
    <xf numFmtId="164" fontId="14" fillId="0" borderId="0" xfId="0" applyNumberFormat="1" applyFont="1" applyAlignment="1" applyProtection="1">
      <alignment horizontal="left" vertical="top" wrapText="1"/>
      <protection locked="0"/>
    </xf>
    <xf numFmtId="164" fontId="15" fillId="0" borderId="0" xfId="0" applyNumberFormat="1" applyFont="1" applyAlignment="1" applyProtection="1">
      <alignment horizontal="left" vertical="top" wrapText="1"/>
      <protection locked="0"/>
    </xf>
    <xf numFmtId="164" fontId="10" fillId="3" borderId="0" xfId="0" applyNumberFormat="1" applyFont="1" applyFill="1" applyBorder="1" applyAlignment="1" applyProtection="1">
      <alignment horizontal="left" vertical="top"/>
      <protection locked="0"/>
    </xf>
    <xf numFmtId="164" fontId="11" fillId="0" borderId="0" xfId="0" applyFont="1" applyAlignment="1" applyProtection="1">
      <alignment horizontal="center" vertical="center" wrapText="1"/>
      <protection locked="0"/>
    </xf>
    <xf numFmtId="164" fontId="11" fillId="0" borderId="5" xfId="0" applyFont="1" applyBorder="1" applyAlignment="1" applyProtection="1">
      <alignment vertical="top" wrapText="1"/>
      <protection locked="0"/>
    </xf>
    <xf numFmtId="164" fontId="13" fillId="3" borderId="5" xfId="0" applyNumberFormat="1" applyFont="1" applyFill="1" applyBorder="1" applyAlignment="1" applyProtection="1">
      <alignment vertical="top" wrapText="1"/>
      <protection locked="0"/>
    </xf>
    <xf numFmtId="164" fontId="14" fillId="0" borderId="0" xfId="0" applyNumberFormat="1" applyFont="1" applyBorder="1" applyAlignment="1" applyProtection="1">
      <alignment horizontal="center" wrapText="1"/>
      <protection locked="0"/>
    </xf>
    <xf numFmtId="164" fontId="9" fillId="3" borderId="0" xfId="0" applyNumberFormat="1" applyFont="1" applyFill="1" applyBorder="1" applyAlignment="1" applyProtection="1">
      <alignment horizontal="left" vertical="top"/>
      <protection locked="0"/>
    </xf>
    <xf numFmtId="164" fontId="13" fillId="3" borderId="12" xfId="0" applyNumberFormat="1" applyFont="1" applyFill="1" applyBorder="1" applyAlignment="1" applyProtection="1">
      <alignment vertical="top" wrapText="1"/>
      <protection locked="0"/>
    </xf>
    <xf numFmtId="164" fontId="10" fillId="3" borderId="13" xfId="0" applyNumberFormat="1" applyFont="1" applyFill="1" applyBorder="1" applyAlignment="1" applyProtection="1">
      <alignment horizontal="center" vertical="top" wrapText="1"/>
      <protection locked="0"/>
    </xf>
    <xf numFmtId="164" fontId="13" fillId="3" borderId="14" xfId="0" applyNumberFormat="1" applyFont="1" applyFill="1" applyBorder="1" applyAlignment="1" applyProtection="1">
      <alignment vertical="top" wrapText="1"/>
      <protection locked="0"/>
    </xf>
    <xf numFmtId="164" fontId="16" fillId="0" borderId="0" xfId="0" applyNumberFormat="1" applyFont="1" applyBorder="1" applyAlignment="1" applyProtection="1">
      <alignment horizontal="left" vertical="top" wrapText="1"/>
      <protection locked="0"/>
    </xf>
    <xf numFmtId="164" fontId="16" fillId="0" borderId="0" xfId="0" applyNumberFormat="1" applyFont="1" applyBorder="1" applyAlignment="1" applyProtection="1">
      <alignment horizontal="center" wrapText="1"/>
      <protection locked="0"/>
    </xf>
    <xf numFmtId="164" fontId="16" fillId="0" borderId="0" xfId="0" applyNumberFormat="1" applyFont="1" applyAlignment="1" applyProtection="1">
      <alignment horizontal="left" vertical="top" wrapText="1"/>
      <protection locked="0"/>
    </xf>
    <xf numFmtId="164" fontId="16" fillId="0" borderId="7" xfId="0" applyNumberFormat="1" applyFont="1" applyBorder="1" applyAlignment="1" applyProtection="1">
      <alignment horizontal="center" wrapText="1"/>
      <protection locked="0"/>
    </xf>
    <xf numFmtId="164" fontId="16" fillId="0" borderId="0" xfId="0" applyNumberFormat="1" applyFont="1" applyAlignment="1" applyProtection="1">
      <alignment horizontal="center" wrapText="1"/>
      <protection locked="0"/>
    </xf>
    <xf numFmtId="164" fontId="16" fillId="0" borderId="15" xfId="0" applyNumberFormat="1" applyFont="1" applyBorder="1" applyAlignment="1" applyProtection="1">
      <alignment horizontal="left" vertical="top" wrapText="1"/>
      <protection locked="0"/>
    </xf>
    <xf numFmtId="164" fontId="16" fillId="0" borderId="15" xfId="0" applyNumberFormat="1" applyFont="1" applyBorder="1" applyAlignment="1" applyProtection="1">
      <alignment horizontal="center" wrapText="1"/>
      <protection locked="0"/>
    </xf>
    <xf numFmtId="164" fontId="16" fillId="0" borderId="16" xfId="0" applyNumberFormat="1" applyFont="1" applyBorder="1" applyAlignment="1" applyProtection="1">
      <alignment horizontal="center" wrapText="1"/>
      <protection locked="0"/>
    </xf>
    <xf numFmtId="164" fontId="1" fillId="0" borderId="17" xfId="0" applyNumberFormat="1" applyFont="1" applyBorder="1" applyAlignment="1" applyProtection="1">
      <alignment horizontal="center" vertical="center" wrapText="1"/>
      <protection locked="0"/>
    </xf>
    <xf numFmtId="164" fontId="14" fillId="0" borderId="17" xfId="0" applyNumberFormat="1" applyFont="1" applyBorder="1" applyAlignment="1" applyProtection="1">
      <alignment horizontal="center" vertical="center" wrapText="1"/>
      <protection locked="0"/>
    </xf>
    <xf numFmtId="164" fontId="16" fillId="0" borderId="0" xfId="0" applyNumberFormat="1" applyFont="1" applyBorder="1" applyAlignment="1" applyProtection="1">
      <alignment horizontal="center" vertical="center" wrapText="1"/>
      <protection locked="0"/>
    </xf>
    <xf numFmtId="164" fontId="16" fillId="0" borderId="7" xfId="0" applyNumberFormat="1" applyFont="1" applyBorder="1" applyAlignment="1" applyProtection="1">
      <alignment horizontal="center" vertical="center" wrapText="1"/>
      <protection locked="0"/>
    </xf>
    <xf numFmtId="164" fontId="17" fillId="0" borderId="18" xfId="0" applyNumberFormat="1" applyFont="1" applyBorder="1" applyAlignment="1" applyProtection="1">
      <alignment horizontal="center" wrapText="1"/>
      <protection locked="0"/>
    </xf>
    <xf numFmtId="164" fontId="17" fillId="0" borderId="19" xfId="0" applyNumberFormat="1" applyFont="1" applyBorder="1" applyAlignment="1" applyProtection="1">
      <alignment horizontal="center" wrapText="1"/>
      <protection locked="0"/>
    </xf>
    <xf numFmtId="164" fontId="17" fillId="0" borderId="20" xfId="0" applyNumberFormat="1" applyFont="1" applyBorder="1" applyAlignment="1" applyProtection="1">
      <alignment horizontal="center" wrapText="1"/>
      <protection locked="0"/>
    </xf>
    <xf numFmtId="164" fontId="11" fillId="0" borderId="21" xfId="0" applyNumberFormat="1" applyFont="1" applyBorder="1" applyAlignment="1" applyProtection="1">
      <alignment horizontal="left" wrapText="1"/>
      <protection locked="0"/>
    </xf>
    <xf numFmtId="170" fontId="11" fillId="0" borderId="18" xfId="0" applyNumberFormat="1" applyFont="1" applyBorder="1" applyAlignment="1" applyProtection="1">
      <alignment horizontal="center" wrapText="1"/>
      <protection locked="0"/>
    </xf>
    <xf numFmtId="170" fontId="11" fillId="0" borderId="19" xfId="0" applyNumberFormat="1" applyFont="1" applyBorder="1" applyAlignment="1" applyProtection="1">
      <alignment horizontal="center" wrapText="1"/>
      <protection locked="0"/>
    </xf>
    <xf numFmtId="170" fontId="11" fillId="0" borderId="20" xfId="0" applyNumberFormat="1" applyFont="1" applyBorder="1" applyAlignment="1" applyProtection="1">
      <alignment horizontal="center" wrapText="1"/>
      <protection locked="0"/>
    </xf>
    <xf numFmtId="164" fontId="11" fillId="0" borderId="22" xfId="0" applyNumberFormat="1" applyFont="1" applyBorder="1" applyAlignment="1" applyProtection="1">
      <alignment horizontal="left" wrapText="1"/>
      <protection locked="0"/>
    </xf>
    <xf numFmtId="170" fontId="11" fillId="0" borderId="23" xfId="0" applyNumberFormat="1" applyFont="1" applyBorder="1" applyAlignment="1" applyProtection="1">
      <alignment horizontal="center" wrapText="1"/>
      <protection locked="0"/>
    </xf>
    <xf numFmtId="170" fontId="11" fillId="0" borderId="4" xfId="0" applyNumberFormat="1" applyFont="1" applyBorder="1" applyAlignment="1" applyProtection="1">
      <alignment horizontal="center" wrapText="1"/>
      <protection locked="0"/>
    </xf>
    <xf numFmtId="170" fontId="11" fillId="0" borderId="24" xfId="0" applyNumberFormat="1" applyFont="1" applyBorder="1" applyAlignment="1" applyProtection="1">
      <alignment horizontal="center" wrapText="1"/>
      <protection locked="0"/>
    </xf>
    <xf numFmtId="164" fontId="14" fillId="0" borderId="25" xfId="0" applyNumberFormat="1" applyFont="1" applyBorder="1" applyAlignment="1" applyProtection="1">
      <alignment horizontal="left" wrapText="1"/>
      <protection locked="0"/>
    </xf>
    <xf numFmtId="170" fontId="14" fillId="0" borderId="26" xfId="0" applyNumberFormat="1" applyFont="1" applyBorder="1" applyAlignment="1" applyProtection="1">
      <alignment horizontal="center" wrapText="1"/>
      <protection locked="0"/>
    </xf>
    <xf numFmtId="170" fontId="14" fillId="0" borderId="27" xfId="0" applyNumberFormat="1" applyFont="1" applyBorder="1" applyAlignment="1" applyProtection="1">
      <alignment horizontal="center" wrapText="1"/>
      <protection locked="0"/>
    </xf>
    <xf numFmtId="170" fontId="14" fillId="0" borderId="28" xfId="0" applyNumberFormat="1" applyFont="1" applyBorder="1" applyAlignment="1" applyProtection="1">
      <alignment horizontal="center" wrapText="1"/>
      <protection locked="0"/>
    </xf>
    <xf numFmtId="164" fontId="14" fillId="0" borderId="0" xfId="0" applyNumberFormat="1" applyFont="1" applyAlignment="1" applyProtection="1">
      <alignment horizontal="center" wrapText="1"/>
      <protection locked="0"/>
    </xf>
    <xf numFmtId="164" fontId="6" fillId="0" borderId="0" xfId="0" applyFont="1" applyAlignment="1" applyProtection="1">
      <alignment/>
      <protection locked="0"/>
    </xf>
    <xf numFmtId="164" fontId="14" fillId="0" borderId="7" xfId="0" applyNumberFormat="1" applyFont="1" applyBorder="1" applyAlignment="1" applyProtection="1">
      <alignment horizontal="center" wrapText="1"/>
      <protection locked="0"/>
    </xf>
    <xf numFmtId="164" fontId="19" fillId="0" borderId="0" xfId="0" applyFont="1" applyAlignment="1">
      <alignment horizontal="left"/>
    </xf>
    <xf numFmtId="164" fontId="6" fillId="0" borderId="0" xfId="0" applyFont="1" applyBorder="1" applyAlignment="1">
      <alignment horizontal="center"/>
    </xf>
    <xf numFmtId="164" fontId="6" fillId="0" borderId="0" xfId="0" applyFont="1" applyAlignment="1">
      <alignment/>
    </xf>
    <xf numFmtId="164" fontId="0" fillId="0" borderId="0" xfId="0" applyAlignment="1">
      <alignment vertical="center" wrapText="1"/>
    </xf>
    <xf numFmtId="164" fontId="28" fillId="0" borderId="0" xfId="0" applyFont="1" applyAlignment="1">
      <alignment horizontal="center" vertical="center" wrapText="1"/>
    </xf>
    <xf numFmtId="164" fontId="19" fillId="0" borderId="0" xfId="0" applyFont="1" applyAlignment="1">
      <alignment vertical="center" wrapText="1"/>
    </xf>
    <xf numFmtId="164" fontId="0" fillId="0" borderId="0" xfId="0" applyFont="1" applyAlignment="1">
      <alignment vertical="center" wrapText="1"/>
    </xf>
    <xf numFmtId="164" fontId="3" fillId="0" borderId="0" xfId="0" applyFont="1" applyAlignment="1">
      <alignment vertical="center" wrapText="1"/>
    </xf>
    <xf numFmtId="164" fontId="6" fillId="0" borderId="0" xfId="0" applyFont="1" applyAlignment="1">
      <alignment vertical="center" wrapText="1"/>
    </xf>
    <xf numFmtId="164" fontId="32" fillId="0" borderId="0" xfId="0" applyFont="1" applyAlignment="1">
      <alignment vertical="center" wrapText="1"/>
    </xf>
    <xf numFmtId="164" fontId="35" fillId="0" borderId="0" xfId="0" applyFont="1" applyAlignment="1">
      <alignment vertical="center" wrapText="1"/>
    </xf>
    <xf numFmtId="164" fontId="9" fillId="0" borderId="0" xfId="0" applyFont="1" applyAlignment="1">
      <alignment vertical="center" wrapText="1"/>
    </xf>
    <xf numFmtId="164" fontId="36" fillId="0" borderId="0" xfId="0" applyFont="1" applyAlignment="1">
      <alignment vertical="center" wrapText="1"/>
    </xf>
    <xf numFmtId="164" fontId="37" fillId="0" borderId="0" xfId="0" applyFont="1" applyAlignment="1">
      <alignment vertical="center" wrapText="1"/>
    </xf>
    <xf numFmtId="164" fontId="38" fillId="0" borderId="0" xfId="0" applyFont="1" applyBorder="1" applyAlignment="1">
      <alignment horizontal="center" vertical="center" wrapText="1"/>
    </xf>
    <xf numFmtId="164" fontId="39" fillId="3" borderId="0" xfId="0" applyNumberFormat="1" applyFont="1" applyFill="1" applyBorder="1" applyAlignment="1" applyProtection="1">
      <alignment vertical="center" wrapText="1"/>
      <protection/>
    </xf>
    <xf numFmtId="164" fontId="10" fillId="3" borderId="0" xfId="0" applyNumberFormat="1" applyFont="1" applyFill="1" applyBorder="1" applyAlignment="1" applyProtection="1">
      <alignment horizontal="center" vertical="top" wrapText="1"/>
      <protection/>
    </xf>
    <xf numFmtId="164" fontId="8" fillId="0" borderId="0" xfId="0" applyNumberFormat="1" applyFont="1" applyBorder="1" applyAlignment="1" applyProtection="1">
      <alignment vertical="center" wrapText="1"/>
      <protection/>
    </xf>
    <xf numFmtId="164" fontId="6" fillId="2" borderId="0" xfId="0" applyFont="1" applyFill="1" applyBorder="1" applyAlignment="1" applyProtection="1">
      <alignment vertical="center" wrapText="1"/>
      <protection locked="0"/>
    </xf>
    <xf numFmtId="164" fontId="14" fillId="2" borderId="0" xfId="0" applyFont="1" applyFill="1" applyAlignment="1" applyProtection="1">
      <alignment horizontal="center" vertical="top" wrapText="1"/>
      <protection locked="0"/>
    </xf>
    <xf numFmtId="164" fontId="6" fillId="2" borderId="0" xfId="0" applyFont="1" applyFill="1" applyAlignment="1" applyProtection="1">
      <alignment vertical="top" wrapText="1"/>
      <protection locked="0"/>
    </xf>
    <xf numFmtId="164" fontId="28" fillId="0" borderId="0" xfId="0" applyFont="1" applyAlignment="1">
      <alignment wrapText="1"/>
    </xf>
    <xf numFmtId="164" fontId="2" fillId="0" borderId="0" xfId="0" applyFont="1" applyAlignment="1">
      <alignment wrapText="1"/>
    </xf>
    <xf numFmtId="164" fontId="40" fillId="0" borderId="0" xfId="0" applyFont="1" applyAlignment="1">
      <alignment wrapText="1"/>
    </xf>
    <xf numFmtId="164" fontId="19" fillId="0" borderId="0" xfId="0" applyFont="1" applyAlignment="1">
      <alignment wrapText="1"/>
    </xf>
    <xf numFmtId="164" fontId="0" fillId="0" borderId="0" xfId="0" applyFont="1" applyAlignment="1">
      <alignment wrapText="1"/>
    </xf>
    <xf numFmtId="164" fontId="3" fillId="0" borderId="0" xfId="0" applyFont="1" applyAlignment="1">
      <alignment wrapText="1"/>
    </xf>
    <xf numFmtId="164" fontId="6" fillId="0" borderId="0" xfId="0" applyFont="1" applyAlignment="1">
      <alignment wrapText="1"/>
    </xf>
    <xf numFmtId="164" fontId="35" fillId="0" borderId="0" xfId="0" applyFont="1" applyAlignment="1">
      <alignment wrapText="1"/>
    </xf>
    <xf numFmtId="164" fontId="9" fillId="0" borderId="0" xfId="0" applyFont="1" applyAlignment="1">
      <alignment wrapText="1"/>
    </xf>
    <xf numFmtId="164" fontId="36" fillId="0" borderId="0" xfId="0" applyFont="1" applyAlignment="1">
      <alignment wrapText="1"/>
    </xf>
    <xf numFmtId="164" fontId="37" fillId="0" borderId="0" xfId="0" applyFont="1" applyAlignment="1">
      <alignment wrapText="1"/>
    </xf>
    <xf numFmtId="164" fontId="38" fillId="0" borderId="0" xfId="0" applyFont="1" applyBorder="1" applyAlignment="1">
      <alignment wrapText="1"/>
    </xf>
    <xf numFmtId="164" fontId="39" fillId="3" borderId="0" xfId="0" applyNumberFormat="1" applyFont="1" applyFill="1" applyBorder="1" applyAlignment="1" applyProtection="1">
      <alignment wrapText="1"/>
      <protection/>
    </xf>
    <xf numFmtId="164" fontId="8" fillId="0" borderId="0" xfId="0" applyNumberFormat="1" applyFont="1" applyBorder="1" applyAlignment="1" applyProtection="1">
      <alignment wrapText="1"/>
      <protection/>
    </xf>
    <xf numFmtId="164" fontId="0" fillId="0" borderId="0" xfId="0" applyNumberFormat="1" applyFont="1" applyBorder="1" applyAlignment="1" applyProtection="1">
      <alignment wrapText="1"/>
      <protection locked="0"/>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4C4C4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solidFill>
                  <a:srgbClr val="000000"/>
                </a:solidFill>
                <a:latin typeface="Arial"/>
                <a:ea typeface="Arial"/>
                <a:cs typeface="Arial"/>
              </a:rPr>
              <a:t>Temperatur, 
puls, BT</a:t>
            </a:r>
          </a:p>
        </c:rich>
      </c:tx>
      <c:layout>
        <c:manualLayout>
          <c:xMode val="factor"/>
          <c:yMode val="factor"/>
          <c:x val="-0.4125"/>
          <c:y val="0.0415"/>
        </c:manualLayout>
      </c:layout>
      <c:spPr>
        <a:noFill/>
        <a:ln>
          <a:noFill/>
        </a:ln>
      </c:spPr>
    </c:title>
    <c:plotArea>
      <c:layout>
        <c:manualLayout>
          <c:xMode val="edge"/>
          <c:yMode val="edge"/>
          <c:x val="0.0125"/>
          <c:y val="0.49475"/>
          <c:w val="0.9795"/>
          <c:h val="0.33875"/>
        </c:manualLayout>
      </c:layout>
      <c:lineChart>
        <c:grouping val="standard"/>
        <c:varyColors val="0"/>
        <c:ser>
          <c:idx val="0"/>
          <c:order val="0"/>
          <c:tx>
            <c:strRef>
              <c:f>Symptomer!$A$62</c:f>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plus"/>
            <c:size val="2"/>
            <c:spPr>
              <a:noFill/>
              <a:ln>
                <a:solidFill>
                  <a:srgbClr val="C0C0C0"/>
                </a:solidFill>
              </a:ln>
            </c:spPr>
          </c:marker>
          <c:cat>
            <c:numRef>
              <c:f>Symptomer!$B$3:$GE$3</c:f>
              <c:numCache/>
            </c:numRef>
          </c:cat>
          <c:val>
            <c:numRef>
              <c:f>Symptomer!$B$62:$GE$62</c:f>
              <c:numCache/>
            </c:numRef>
          </c:val>
          <c:smooth val="0"/>
        </c:ser>
        <c:ser>
          <c:idx val="1"/>
          <c:order val="1"/>
          <c:tx>
            <c:strRef>
              <c:f>Symptomer!$A$63</c:f>
            </c:strRef>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plus"/>
            <c:size val="2"/>
            <c:spPr>
              <a:noFill/>
              <a:ln>
                <a:solidFill>
                  <a:srgbClr val="333333"/>
                </a:solidFill>
              </a:ln>
            </c:spPr>
          </c:marker>
          <c:cat>
            <c:numRef>
              <c:f>Symptomer!$B$3:$GE$3</c:f>
              <c:numCache/>
            </c:numRef>
          </c:cat>
          <c:val>
            <c:numRef>
              <c:f>Symptomer!$B$63:$GE$63</c:f>
              <c:numCache/>
            </c:numRef>
          </c:val>
          <c:smooth val="0"/>
        </c:ser>
        <c:ser>
          <c:idx val="2"/>
          <c:order val="2"/>
          <c:tx>
            <c:strRef>
              <c:f>Symptomer!$A$64</c:f>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plus"/>
            <c:size val="2"/>
            <c:spPr>
              <a:noFill/>
              <a:ln>
                <a:solidFill>
                  <a:srgbClr val="FF0000"/>
                </a:solidFill>
              </a:ln>
            </c:spPr>
          </c:marker>
          <c:cat>
            <c:numRef>
              <c:f>Symptomer!$B$3:$GE$3</c:f>
              <c:numCache/>
            </c:numRef>
          </c:cat>
          <c:val>
            <c:numRef>
              <c:f>Symptomer!$B$64:$GE$64</c:f>
              <c:numCache/>
            </c:numRef>
          </c:val>
          <c:smooth val="0"/>
        </c:ser>
        <c:marker val="1"/>
        <c:axId val="13330763"/>
        <c:axId val="39082192"/>
      </c:lineChart>
      <c:lineChart>
        <c:grouping val="standard"/>
        <c:varyColors val="0"/>
        <c:ser>
          <c:idx val="0"/>
          <c:order val="3"/>
          <c:tx>
            <c:strRef>
              <c:f>Symptomer!$A$65</c:f>
            </c:strRef>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solidFill>
                  <a:srgbClr val="FF00FF"/>
                </a:solidFill>
              </a:ln>
            </c:spPr>
          </c:marker>
          <c:cat>
            <c:numRef>
              <c:f>Symptomer!$B$3:$GE$3</c:f>
              <c:numCache/>
            </c:numRef>
          </c:cat>
          <c:val>
            <c:numRef>
              <c:f>Symptomer!$B$65:$GE$65</c:f>
              <c:numCache/>
            </c:numRef>
          </c:val>
          <c:smooth val="0"/>
        </c:ser>
        <c:ser>
          <c:idx val="1"/>
          <c:order val="4"/>
          <c:tx>
            <c:strRef>
              <c:f>Symptomer!$A$66</c:f>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cat>
            <c:numRef>
              <c:f>Symptomer!$B$3:$GE$3</c:f>
              <c:numCache/>
            </c:numRef>
          </c:cat>
          <c:val>
            <c:numRef>
              <c:f>Symptomer!$B$66:$GE$66</c:f>
              <c:numCache/>
            </c:numRef>
          </c:val>
          <c:smooth val="0"/>
        </c:ser>
        <c:ser>
          <c:idx val="2"/>
          <c:order val="5"/>
          <c:tx>
            <c:strRef>
              <c:f>Symptomer!$A$67</c:f>
            </c:strRef>
          </c:tx>
          <c:spPr>
            <a:ln w="3175">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CCFF"/>
              </a:solidFill>
              <a:ln>
                <a:solidFill>
                  <a:srgbClr val="00CCFF"/>
                </a:solidFill>
              </a:ln>
            </c:spPr>
          </c:marker>
          <c:cat>
            <c:numRef>
              <c:f>Symptomer!$B$3:$GE$3</c:f>
              <c:numCache/>
            </c:numRef>
          </c:cat>
          <c:val>
            <c:numRef>
              <c:f>Symptomer!$B$67:$GE$67</c:f>
              <c:numCache/>
            </c:numRef>
          </c:val>
          <c:smooth val="0"/>
        </c:ser>
        <c:marker val="1"/>
        <c:axId val="38306449"/>
        <c:axId val="28221790"/>
      </c:lineChart>
      <c:dateAx>
        <c:axId val="1333076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solidFill>
                  <a:srgbClr val="000000"/>
                </a:solidFill>
                <a:latin typeface="Arial"/>
                <a:ea typeface="Arial"/>
                <a:cs typeface="Arial"/>
              </a:defRPr>
            </a:pPr>
          </a:p>
        </c:txPr>
        <c:crossAx val="39082192"/>
        <c:crossesAt val="0"/>
        <c:auto val="0"/>
        <c:majorUnit val="7"/>
        <c:majorTimeUnit val="days"/>
        <c:minorUnit val="1"/>
        <c:minorTimeUnit val="days"/>
        <c:noMultiLvlLbl val="0"/>
      </c:dateAx>
      <c:valAx>
        <c:axId val="39082192"/>
        <c:scaling>
          <c:orientation val="minMax"/>
        </c:scaling>
        <c:axPos val="l"/>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3330763"/>
        <c:crossesAt val="1"/>
        <c:crossBetween val="midCat"/>
        <c:dispUnits/>
        <c:majorUnit val="0.5"/>
      </c:valAx>
      <c:dateAx>
        <c:axId val="3830644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8221790"/>
        <c:crossesAt val="0"/>
        <c:auto val="0"/>
        <c:noMultiLvlLbl val="0"/>
      </c:dateAx>
      <c:valAx>
        <c:axId val="28221790"/>
        <c:scaling>
          <c:orientation val="minMax"/>
          <c:max val="250"/>
          <c:min val="40"/>
        </c:scaling>
        <c:axPos val="l"/>
        <c:delete val="0"/>
        <c:numFmt formatCode="General" sourceLinked="1"/>
        <c:majorTickMark val="cross"/>
        <c:minorTickMark val="none"/>
        <c:tickLblPos val="nextTo"/>
        <c:txPr>
          <a:bodyPr vert="horz" rot="0"/>
          <a:lstStyle/>
          <a:p>
            <a:pPr>
              <a:defRPr lang="en-US" cap="none" sz="825" b="0" i="0" u="none" baseline="0">
                <a:solidFill>
                  <a:srgbClr val="000000"/>
                </a:solidFill>
                <a:latin typeface="Arial"/>
                <a:ea typeface="Arial"/>
                <a:cs typeface="Arial"/>
              </a:defRPr>
            </a:pPr>
          </a:p>
        </c:txPr>
        <c:crossAx val="38306449"/>
        <c:crosses val="max"/>
        <c:crossBetween val="midCat"/>
        <c:dispUnits/>
      </c:valAx>
      <c:spPr>
        <a:noFill/>
      </c:spPr>
    </c:plotArea>
    <c:legend>
      <c:legendPos val="r"/>
      <c:layout>
        <c:manualLayout>
          <c:xMode val="edge"/>
          <c:yMode val="edge"/>
          <c:x val="0.18825"/>
          <c:y val="0.21975"/>
          <c:w val="0.69975"/>
          <c:h val="0.105"/>
        </c:manualLayout>
      </c:layout>
      <c:overlay val="0"/>
      <c:spPr>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Urinveje</a:t>
            </a:r>
          </a:p>
        </c:rich>
      </c:tx>
      <c:layout>
        <c:manualLayout>
          <c:xMode val="factor"/>
          <c:yMode val="factor"/>
          <c:x val="-0.44225"/>
          <c:y val="0.0675"/>
        </c:manualLayout>
      </c:layout>
      <c:spPr>
        <a:noFill/>
        <a:ln>
          <a:noFill/>
        </a:ln>
      </c:spPr>
    </c:title>
    <c:plotArea>
      <c:layout>
        <c:manualLayout>
          <c:xMode val="edge"/>
          <c:yMode val="edge"/>
          <c:x val="0.02225"/>
          <c:y val="0.3225"/>
          <c:w val="0.9675"/>
          <c:h val="0.6355"/>
        </c:manualLayout>
      </c:layout>
      <c:lineChart>
        <c:grouping val="standard"/>
        <c:varyColors val="0"/>
        <c:ser>
          <c:idx val="0"/>
          <c:order val="0"/>
          <c:tx>
            <c:strRef>
              <c:f>Symptomer!$A$131</c:f>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80"/>
              </a:solidFill>
              <a:ln>
                <a:solidFill>
                  <a:srgbClr val="000080"/>
                </a:solidFill>
              </a:ln>
            </c:spPr>
          </c:marker>
          <c:cat>
            <c:numRef>
              <c:f>Symptomer!$B$3:$GE$3</c:f>
              <c:numCache/>
            </c:numRef>
          </c:cat>
          <c:val>
            <c:numRef>
              <c:f>Symptomer!$B$131:$GE$131</c:f>
              <c:numCache/>
            </c:numRef>
          </c:val>
          <c:smooth val="0"/>
        </c:ser>
        <c:ser>
          <c:idx val="1"/>
          <c:order val="1"/>
          <c:tx>
            <c:strRef>
              <c:f>Symptomer!$A$133</c:f>
            </c:strRef>
          </c:tx>
          <c:spPr>
            <a:ln w="3175">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noFill/>
              <a:ln>
                <a:solidFill>
                  <a:srgbClr val="FF6600"/>
                </a:solidFill>
              </a:ln>
            </c:spPr>
          </c:marker>
          <c:cat>
            <c:numRef>
              <c:f>Symptomer!$B$3:$GE$3</c:f>
              <c:numCache/>
            </c:numRef>
          </c:cat>
          <c:val>
            <c:numRef>
              <c:f>Symptomer!$B$133:$GE$133</c:f>
              <c:numCache/>
            </c:numRef>
          </c:val>
          <c:smooth val="0"/>
        </c:ser>
        <c:ser>
          <c:idx val="2"/>
          <c:order val="2"/>
          <c:tx>
            <c:strRef>
              <c:f>Symptomer!$A$135</c:f>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Symptomer!$B$3:$GE$3</c:f>
              <c:numCache/>
            </c:numRef>
          </c:cat>
          <c:val>
            <c:numRef>
              <c:f>Symptomer!$B$135:$GE$135</c:f>
              <c:numCache/>
            </c:numRef>
          </c:val>
          <c:smooth val="0"/>
        </c:ser>
        <c:marker val="1"/>
        <c:axId val="12548445"/>
        <c:axId val="28912058"/>
      </c:lineChart>
      <c:dateAx>
        <c:axId val="1254844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solidFill>
                  <a:srgbClr val="000000"/>
                </a:solidFill>
                <a:latin typeface="Arial"/>
                <a:ea typeface="Arial"/>
                <a:cs typeface="Arial"/>
              </a:defRPr>
            </a:pPr>
          </a:p>
        </c:txPr>
        <c:crossAx val="28912058"/>
        <c:crossesAt val="0"/>
        <c:auto val="0"/>
        <c:majorUnit val="7"/>
        <c:majorTimeUnit val="days"/>
        <c:minorUnit val="1"/>
        <c:minorTimeUnit val="days"/>
        <c:noMultiLvlLbl val="0"/>
      </c:dateAx>
      <c:valAx>
        <c:axId val="28912058"/>
        <c:scaling>
          <c:orientation val="minMax"/>
          <c:max val="3.2"/>
          <c:min val="0"/>
        </c:scaling>
        <c:axPos val="l"/>
        <c:majorGridlines/>
        <c:delete val="0"/>
        <c:numFmt formatCode="General" sourceLinked="1"/>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2548445"/>
        <c:crossesAt val="1"/>
        <c:crossBetween val="midCat"/>
        <c:dispUnits/>
        <c:majorUnit val="1"/>
        <c:minorUnit val="0.5"/>
      </c:valAx>
      <c:spPr>
        <a:noFill/>
      </c:spPr>
    </c:plotArea>
    <c:legend>
      <c:legendPos val="r"/>
      <c:layout>
        <c:manualLayout>
          <c:xMode val="edge"/>
          <c:yMode val="edge"/>
          <c:x val="0.164"/>
          <c:y val="0.29675"/>
          <c:w val="0.75075"/>
          <c:h val="0.08225"/>
        </c:manualLayout>
      </c:layout>
      <c:overlay val="0"/>
      <c:spPr>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Muskler
Led
Knogler</a:t>
            </a:r>
          </a:p>
        </c:rich>
      </c:tx>
      <c:layout>
        <c:manualLayout>
          <c:xMode val="factor"/>
          <c:yMode val="factor"/>
          <c:x val="-0.46"/>
          <c:y val="0.05975"/>
        </c:manualLayout>
      </c:layout>
      <c:spPr>
        <a:noFill/>
        <a:ln>
          <a:noFill/>
        </a:ln>
      </c:spPr>
    </c:title>
    <c:plotArea>
      <c:layout>
        <c:manualLayout>
          <c:xMode val="edge"/>
          <c:yMode val="edge"/>
          <c:x val="0.022"/>
          <c:y val="0.537"/>
          <c:w val="0.96675"/>
          <c:h val="0.4255"/>
        </c:manualLayout>
      </c:layout>
      <c:lineChart>
        <c:grouping val="standard"/>
        <c:varyColors val="0"/>
        <c:ser>
          <c:idx val="0"/>
          <c:order val="0"/>
          <c:tx>
            <c:strRef>
              <c:f>Symptomer!$A$138</c:f>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2"/>
            <c:spPr>
              <a:noFill/>
              <a:ln>
                <a:solidFill>
                  <a:srgbClr val="000080"/>
                </a:solidFill>
              </a:ln>
            </c:spPr>
          </c:marker>
          <c:cat>
            <c:numRef>
              <c:f>Symptomer!$B$3:$GE$3</c:f>
              <c:numCache/>
            </c:numRef>
          </c:cat>
          <c:val>
            <c:numRef>
              <c:f>Symptomer!$B$138:$GE$138</c:f>
              <c:numCache/>
            </c:numRef>
          </c:val>
          <c:smooth val="0"/>
        </c:ser>
        <c:ser>
          <c:idx val="1"/>
          <c:order val="1"/>
          <c:tx>
            <c:strRef>
              <c:f>Symptomer!$A$139</c:f>
            </c:strRef>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00FF"/>
              </a:solidFill>
              <a:ln>
                <a:solidFill>
                  <a:srgbClr val="FF00FF"/>
                </a:solidFill>
              </a:ln>
            </c:spPr>
          </c:marker>
          <c:cat>
            <c:numRef>
              <c:f>Symptomer!$B$3:$GE$3</c:f>
              <c:numCache/>
            </c:numRef>
          </c:cat>
          <c:val>
            <c:numRef>
              <c:f>Symptomer!$B$139:$GE$139</c:f>
              <c:numCache/>
            </c:numRef>
          </c:val>
          <c:smooth val="0"/>
        </c:ser>
        <c:ser>
          <c:idx val="2"/>
          <c:order val="2"/>
          <c:tx>
            <c:strRef>
              <c:f>Symptomer!$A$140</c:f>
            </c:strRef>
          </c:tx>
          <c:spPr>
            <a:ln w="3175">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008000"/>
              </a:solidFill>
              <a:ln>
                <a:solidFill>
                  <a:srgbClr val="008000"/>
                </a:solidFill>
              </a:ln>
            </c:spPr>
          </c:marker>
          <c:cat>
            <c:numRef>
              <c:f>Symptomer!$B$3:$GE$3</c:f>
              <c:numCache/>
            </c:numRef>
          </c:cat>
          <c:val>
            <c:numRef>
              <c:f>Symptomer!$B$140:$GE$140</c:f>
              <c:numCache/>
            </c:numRef>
          </c:val>
          <c:smooth val="0"/>
        </c:ser>
        <c:ser>
          <c:idx val="3"/>
          <c:order val="3"/>
          <c:tx>
            <c:strRef>
              <c:f>Symptomer!$A$141</c:f>
            </c:strRef>
          </c:tx>
          <c:spPr>
            <a:ln w="3175">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noFill/>
              <a:ln>
                <a:solidFill>
                  <a:srgbClr val="00FFFF"/>
                </a:solidFill>
              </a:ln>
            </c:spPr>
          </c:marker>
          <c:cat>
            <c:numRef>
              <c:f>Symptomer!$B$3:$GE$3</c:f>
              <c:numCache/>
            </c:numRef>
          </c:cat>
          <c:val>
            <c:numRef>
              <c:f>Symptomer!$B$141:$GE$141</c:f>
              <c:numCache/>
            </c:numRef>
          </c:val>
          <c:smooth val="0"/>
        </c:ser>
        <c:ser>
          <c:idx val="4"/>
          <c:order val="4"/>
          <c:tx>
            <c:strRef>
              <c:f>Symptomer!$A$142</c:f>
            </c:strRef>
          </c:tx>
          <c:spPr>
            <a:ln w="3175">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plus"/>
            <c:size val="2"/>
            <c:spPr>
              <a:noFill/>
              <a:ln>
                <a:solidFill>
                  <a:srgbClr val="800080"/>
                </a:solidFill>
              </a:ln>
            </c:spPr>
          </c:marker>
          <c:cat>
            <c:numRef>
              <c:f>Symptomer!$B$3:$GE$3</c:f>
              <c:numCache/>
            </c:numRef>
          </c:cat>
          <c:val>
            <c:numRef>
              <c:f>Symptomer!$B$142:$GE$142</c:f>
              <c:numCache/>
            </c:numRef>
          </c:val>
          <c:smooth val="0"/>
        </c:ser>
        <c:ser>
          <c:idx val="5"/>
          <c:order val="5"/>
          <c:tx>
            <c:strRef>
              <c:f>Symptomer!$A$143</c:f>
            </c:strRef>
          </c:tx>
          <c:spPr>
            <a:ln w="3175">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800000"/>
              </a:solidFill>
              <a:ln>
                <a:solidFill>
                  <a:srgbClr val="800000"/>
                </a:solidFill>
              </a:ln>
            </c:spPr>
          </c:marker>
          <c:cat>
            <c:numRef>
              <c:f>Symptomer!$B$3:$GE$3</c:f>
              <c:numCache/>
            </c:numRef>
          </c:cat>
          <c:val>
            <c:numRef>
              <c:f>Symptomer!$B$143:$GE$143</c:f>
              <c:numCache/>
            </c:numRef>
          </c:val>
          <c:smooth val="0"/>
        </c:ser>
        <c:marker val="1"/>
        <c:axId val="40312435"/>
        <c:axId val="54299608"/>
      </c:lineChart>
      <c:dateAx>
        <c:axId val="4031243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solidFill>
                  <a:srgbClr val="000000"/>
                </a:solidFill>
                <a:latin typeface="Arial"/>
                <a:ea typeface="Arial"/>
                <a:cs typeface="Arial"/>
              </a:defRPr>
            </a:pPr>
          </a:p>
        </c:txPr>
        <c:crossAx val="54299608"/>
        <c:crossesAt val="0"/>
        <c:auto val="0"/>
        <c:majorUnit val="7"/>
        <c:majorTimeUnit val="days"/>
        <c:minorUnit val="1"/>
        <c:minorTimeUnit val="days"/>
        <c:noMultiLvlLbl val="0"/>
      </c:dateAx>
      <c:valAx>
        <c:axId val="54299608"/>
        <c:scaling>
          <c:orientation val="minMax"/>
          <c:max val="3.2"/>
          <c:min val="0"/>
        </c:scaling>
        <c:axPos val="l"/>
        <c:majorGridlines/>
        <c:delete val="0"/>
        <c:numFmt formatCode="General" sourceLinked="1"/>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0312435"/>
        <c:crossesAt val="1"/>
        <c:crossBetween val="midCat"/>
        <c:dispUnits/>
        <c:majorUnit val="1"/>
        <c:minorUnit val="0.5"/>
      </c:valAx>
      <c:spPr>
        <a:noFill/>
      </c:spPr>
    </c:plotArea>
    <c:legend>
      <c:legendPos val="r"/>
      <c:layout>
        <c:manualLayout>
          <c:xMode val="edge"/>
          <c:yMode val="edge"/>
          <c:x val="0.15775"/>
          <c:y val="0.28175"/>
          <c:w val="0.757"/>
          <c:h val="0.1355"/>
        </c:manualLayout>
      </c:layout>
      <c:overlay val="0"/>
      <c:spPr>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Hud</a:t>
            </a:r>
          </a:p>
        </c:rich>
      </c:tx>
      <c:layout>
        <c:manualLayout>
          <c:xMode val="factor"/>
          <c:yMode val="factor"/>
          <c:x val="-0.4565"/>
          <c:y val="0.0735"/>
        </c:manualLayout>
      </c:layout>
      <c:spPr>
        <a:noFill/>
        <a:ln>
          <a:noFill/>
        </a:ln>
      </c:spPr>
    </c:title>
    <c:plotArea>
      <c:layout>
        <c:manualLayout>
          <c:xMode val="edge"/>
          <c:yMode val="edge"/>
          <c:x val="0.0225"/>
          <c:y val="0.3585"/>
          <c:w val="0.969"/>
          <c:h val="0.60275"/>
        </c:manualLayout>
      </c:layout>
      <c:lineChart>
        <c:grouping val="standard"/>
        <c:varyColors val="0"/>
        <c:ser>
          <c:idx val="0"/>
          <c:order val="0"/>
          <c:tx>
            <c:strRef>
              <c:f>Symptomer!$A$147</c:f>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80"/>
              </a:solidFill>
              <a:ln>
                <a:solidFill>
                  <a:srgbClr val="000080"/>
                </a:solidFill>
              </a:ln>
            </c:spPr>
          </c:marker>
          <c:cat>
            <c:numRef>
              <c:f>Symptomer!$B$3:$GE$3</c:f>
              <c:numCache/>
            </c:numRef>
          </c:cat>
          <c:val>
            <c:numRef>
              <c:f>Symptomer!$B$147:$GE$147</c:f>
              <c:numCache/>
            </c:numRef>
          </c:val>
          <c:smooth val="0"/>
        </c:ser>
        <c:ser>
          <c:idx val="1"/>
          <c:order val="1"/>
          <c:tx>
            <c:strRef>
              <c:f>Symptomer!$A$148</c:f>
            </c:strRef>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plus"/>
            <c:size val="2"/>
            <c:spPr>
              <a:noFill/>
              <a:ln>
                <a:solidFill>
                  <a:srgbClr val="FF00FF"/>
                </a:solidFill>
              </a:ln>
            </c:spPr>
          </c:marker>
          <c:cat>
            <c:numRef>
              <c:f>Symptomer!$B$3:$GE$3</c:f>
              <c:numCache/>
            </c:numRef>
          </c:cat>
          <c:val>
            <c:numRef>
              <c:f>Symptomer!$B$148:$GE$148</c:f>
              <c:numCache/>
            </c:numRef>
          </c:val>
          <c:smooth val="0"/>
        </c:ser>
        <c:ser>
          <c:idx val="2"/>
          <c:order val="2"/>
          <c:tx>
            <c:strRef>
              <c:f>Symptomer!$A$149</c:f>
            </c:strRef>
          </c:tx>
          <c:spPr>
            <a:ln w="3175">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008000"/>
              </a:solidFill>
              <a:ln>
                <a:solidFill>
                  <a:srgbClr val="008000"/>
                </a:solidFill>
              </a:ln>
            </c:spPr>
          </c:marker>
          <c:cat>
            <c:numRef>
              <c:f>Symptomer!$B$3:$GE$3</c:f>
              <c:numCache/>
            </c:numRef>
          </c:cat>
          <c:val>
            <c:numRef>
              <c:f>Symptomer!$B$149:$GE$149</c:f>
              <c:numCache/>
            </c:numRef>
          </c:val>
          <c:smooth val="0"/>
        </c:ser>
        <c:ser>
          <c:idx val="3"/>
          <c:order val="3"/>
          <c:tx>
            <c:strRef>
              <c:f>Symptomer!$A$150</c:f>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noFill/>
              <a:ln>
                <a:solidFill>
                  <a:srgbClr val="0000FF"/>
                </a:solidFill>
              </a:ln>
            </c:spPr>
          </c:marker>
          <c:cat>
            <c:numRef>
              <c:f>Symptomer!$B$3:$GE$3</c:f>
              <c:numCache/>
            </c:numRef>
          </c:cat>
          <c:val>
            <c:numRef>
              <c:f>Symptomer!$B$150:$GE$150</c:f>
              <c:numCache/>
            </c:numRef>
          </c:val>
          <c:smooth val="0"/>
        </c:ser>
        <c:ser>
          <c:idx val="4"/>
          <c:order val="4"/>
          <c:tx>
            <c:strRef>
              <c:f>Symptomer!$A$151</c:f>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tar"/>
            <c:size val="2"/>
            <c:spPr>
              <a:noFill/>
              <a:ln>
                <a:solidFill>
                  <a:srgbClr val="FF0000"/>
                </a:solidFill>
              </a:ln>
            </c:spPr>
          </c:marker>
          <c:cat>
            <c:numRef>
              <c:f>Symptomer!$B$3:$GE$3</c:f>
              <c:numCache/>
            </c:numRef>
          </c:cat>
          <c:val>
            <c:numRef>
              <c:f>Symptomer!$B$151:$GE$151</c:f>
              <c:numCache/>
            </c:numRef>
          </c:val>
          <c:smooth val="0"/>
        </c:ser>
        <c:marker val="1"/>
        <c:axId val="34806265"/>
        <c:axId val="49828262"/>
      </c:lineChart>
      <c:dateAx>
        <c:axId val="3480626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solidFill>
                  <a:srgbClr val="000000"/>
                </a:solidFill>
                <a:latin typeface="Arial"/>
                <a:ea typeface="Arial"/>
                <a:cs typeface="Arial"/>
              </a:defRPr>
            </a:pPr>
          </a:p>
        </c:txPr>
        <c:crossAx val="49828262"/>
        <c:crossesAt val="0"/>
        <c:auto val="0"/>
        <c:majorUnit val="7"/>
        <c:majorTimeUnit val="days"/>
        <c:minorUnit val="1"/>
        <c:minorTimeUnit val="days"/>
        <c:noMultiLvlLbl val="0"/>
      </c:dateAx>
      <c:valAx>
        <c:axId val="49828262"/>
        <c:scaling>
          <c:orientation val="minMax"/>
          <c:max val="3.2"/>
          <c:min val="0"/>
        </c:scaling>
        <c:axPos val="l"/>
        <c:majorGridlines/>
        <c:delete val="0"/>
        <c:numFmt formatCode="General" sourceLinked="1"/>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4806265"/>
        <c:crossesAt val="1"/>
        <c:crossBetween val="midCat"/>
        <c:dispUnits/>
        <c:majorUnit val="1"/>
        <c:minorUnit val="0.5"/>
      </c:valAx>
      <c:spPr>
        <a:noFill/>
      </c:spPr>
    </c:plotArea>
    <c:legend>
      <c:legendPos val="r"/>
      <c:layout>
        <c:manualLayout>
          <c:xMode val="edge"/>
          <c:yMode val="edge"/>
          <c:x val="0.15375"/>
          <c:y val="0.23225"/>
          <c:w val="0.75575"/>
          <c:h val="0.14625"/>
        </c:manualLayout>
      </c:layout>
      <c:overlay val="0"/>
      <c:spPr>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Hjerne
Neuro</a:t>
            </a:r>
          </a:p>
        </c:rich>
      </c:tx>
      <c:layout>
        <c:manualLayout>
          <c:xMode val="factor"/>
          <c:yMode val="factor"/>
          <c:x val="-0.44625"/>
          <c:y val="0.05725"/>
        </c:manualLayout>
      </c:layout>
      <c:spPr>
        <a:noFill/>
        <a:ln>
          <a:noFill/>
        </a:ln>
      </c:spPr>
    </c:title>
    <c:plotArea>
      <c:layout>
        <c:manualLayout>
          <c:xMode val="edge"/>
          <c:yMode val="edge"/>
          <c:x val="0.022"/>
          <c:y val="0.47"/>
          <c:w val="0.97"/>
          <c:h val="0.4945"/>
        </c:manualLayout>
      </c:layout>
      <c:lineChart>
        <c:grouping val="standard"/>
        <c:varyColors val="0"/>
        <c:ser>
          <c:idx val="0"/>
          <c:order val="0"/>
          <c:tx>
            <c:strRef>
              <c:f>Symptomer!$A$154</c:f>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80"/>
              </a:solidFill>
              <a:ln>
                <a:solidFill>
                  <a:srgbClr val="000080"/>
                </a:solidFill>
              </a:ln>
            </c:spPr>
          </c:marker>
          <c:cat>
            <c:numRef>
              <c:f>Symptomer!$B$3:$GE$3</c:f>
              <c:numCache/>
            </c:numRef>
          </c:cat>
          <c:val>
            <c:numRef>
              <c:f>Symptomer!$B$147:$GE$147</c:f>
              <c:numCache/>
            </c:numRef>
          </c:val>
          <c:smooth val="0"/>
        </c:ser>
        <c:ser>
          <c:idx val="1"/>
          <c:order val="1"/>
          <c:tx>
            <c:strRef>
              <c:f>Symptomer!$A$155</c:f>
            </c:strRef>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plus"/>
            <c:size val="2"/>
            <c:spPr>
              <a:noFill/>
              <a:ln>
                <a:solidFill>
                  <a:srgbClr val="FF00FF"/>
                </a:solidFill>
              </a:ln>
            </c:spPr>
          </c:marker>
          <c:cat>
            <c:numRef>
              <c:f>Symptomer!$B$3:$GE$3</c:f>
              <c:numCache/>
            </c:numRef>
          </c:cat>
          <c:val>
            <c:numRef>
              <c:f>Symptomer!$B$155:$GE$155</c:f>
              <c:numCache/>
            </c:numRef>
          </c:val>
          <c:smooth val="0"/>
        </c:ser>
        <c:ser>
          <c:idx val="2"/>
          <c:order val="2"/>
          <c:tx>
            <c:strRef>
              <c:f>Symptomer!$A$156</c:f>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0000FF"/>
              </a:solidFill>
              <a:ln>
                <a:solidFill>
                  <a:srgbClr val="0000FF"/>
                </a:solidFill>
              </a:ln>
            </c:spPr>
          </c:marker>
          <c:cat>
            <c:numRef>
              <c:f>Symptomer!$B$3:$GE$3</c:f>
              <c:numCache/>
            </c:numRef>
          </c:cat>
          <c:val>
            <c:numRef>
              <c:f>Symptomer!$B$156:$GE$156</c:f>
              <c:numCache/>
            </c:numRef>
          </c:val>
          <c:smooth val="0"/>
        </c:ser>
        <c:ser>
          <c:idx val="3"/>
          <c:order val="3"/>
          <c:tx>
            <c:strRef>
              <c:f>Symptomer!$A$157</c:f>
            </c:strRef>
          </c:tx>
          <c:spPr>
            <a:ln w="3175">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2"/>
            <c:spPr>
              <a:noFill/>
              <a:ln>
                <a:solidFill>
                  <a:srgbClr val="00FFFF"/>
                </a:solidFill>
              </a:ln>
            </c:spPr>
          </c:marker>
          <c:cat>
            <c:numRef>
              <c:f>Symptomer!$B$3:$GE$3</c:f>
              <c:numCache/>
            </c:numRef>
          </c:cat>
          <c:val>
            <c:numRef>
              <c:f>Symptomer!$B$157:$GE$157</c:f>
              <c:numCache/>
            </c:numRef>
          </c:val>
          <c:smooth val="0"/>
        </c:ser>
        <c:ser>
          <c:idx val="4"/>
          <c:order val="4"/>
          <c:tx>
            <c:strRef>
              <c:f>Symptomer!$A$158</c:f>
            </c:strRef>
          </c:tx>
          <c:spPr>
            <a:ln w="3175">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plus"/>
            <c:size val="2"/>
            <c:spPr>
              <a:noFill/>
              <a:ln>
                <a:solidFill>
                  <a:srgbClr val="800080"/>
                </a:solidFill>
              </a:ln>
            </c:spPr>
          </c:marker>
          <c:cat>
            <c:numRef>
              <c:f>Symptomer!$B$3:$GE$3</c:f>
              <c:numCache/>
            </c:numRef>
          </c:cat>
          <c:val>
            <c:numRef>
              <c:f>Symptomer!$B$158:$GE$158</c:f>
              <c:numCache/>
            </c:numRef>
          </c:val>
          <c:smooth val="0"/>
        </c:ser>
        <c:ser>
          <c:idx val="5"/>
          <c:order val="5"/>
          <c:tx>
            <c:strRef>
              <c:f>Symptomer!$A$159</c:f>
            </c:strRef>
          </c:tx>
          <c:spPr>
            <a:ln w="3175">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800000"/>
              </a:solidFill>
              <a:ln>
                <a:solidFill>
                  <a:srgbClr val="800000"/>
                </a:solidFill>
              </a:ln>
            </c:spPr>
          </c:marker>
          <c:cat>
            <c:numRef>
              <c:f>Symptomer!$B$3:$GE$3</c:f>
              <c:numCache/>
            </c:numRef>
          </c:cat>
          <c:val>
            <c:numRef>
              <c:f>Symptomer!$B$159:$GE$159</c:f>
              <c:numCache/>
            </c:numRef>
          </c:val>
          <c:smooth val="0"/>
        </c:ser>
        <c:ser>
          <c:idx val="6"/>
          <c:order val="6"/>
          <c:tx>
            <c:strRef>
              <c:f>Symptomer!$A$160</c:f>
            </c:strRef>
          </c:tx>
          <c:spPr>
            <a:ln w="3175">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2"/>
            <c:spPr>
              <a:noFill/>
              <a:ln>
                <a:solidFill>
                  <a:srgbClr val="008080"/>
                </a:solidFill>
              </a:ln>
            </c:spPr>
          </c:marker>
          <c:cat>
            <c:numRef>
              <c:f>Symptomer!$B$3:$GE$3</c:f>
              <c:numCache/>
            </c:numRef>
          </c:cat>
          <c:val>
            <c:numRef>
              <c:f>Symptomer!$B$160:$GE$160</c:f>
              <c:numCache/>
            </c:numRef>
          </c:val>
          <c:smooth val="0"/>
        </c:ser>
        <c:ser>
          <c:idx val="7"/>
          <c:order val="7"/>
          <c:tx>
            <c:strRef>
              <c:f>Symptomer!$A$162</c:f>
            </c:strRef>
          </c:tx>
          <c:spPr>
            <a:ln w="3175">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2"/>
            <c:spPr>
              <a:noFill/>
              <a:ln>
                <a:solidFill>
                  <a:srgbClr val="00CCFF"/>
                </a:solidFill>
              </a:ln>
            </c:spPr>
          </c:marker>
          <c:cat>
            <c:numRef>
              <c:f>Symptomer!$B$3:$GE$3</c:f>
              <c:numCache/>
            </c:numRef>
          </c:cat>
          <c:val>
            <c:numRef>
              <c:f>Symptomer!$B$162:$GE$162</c:f>
              <c:numCache/>
            </c:numRef>
          </c:val>
          <c:smooth val="0"/>
        </c:ser>
        <c:marker val="1"/>
        <c:axId val="43787631"/>
        <c:axId val="32368292"/>
      </c:lineChart>
      <c:dateAx>
        <c:axId val="4378763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solidFill>
                  <a:srgbClr val="000000"/>
                </a:solidFill>
                <a:latin typeface="Arial"/>
                <a:ea typeface="Arial"/>
                <a:cs typeface="Arial"/>
              </a:defRPr>
            </a:pPr>
          </a:p>
        </c:txPr>
        <c:crossAx val="32368292"/>
        <c:crossesAt val="0"/>
        <c:auto val="0"/>
        <c:majorUnit val="7"/>
        <c:majorTimeUnit val="days"/>
        <c:minorUnit val="1"/>
        <c:minorTimeUnit val="days"/>
        <c:noMultiLvlLbl val="0"/>
      </c:dateAx>
      <c:valAx>
        <c:axId val="32368292"/>
        <c:scaling>
          <c:orientation val="minMax"/>
          <c:max val="3.2"/>
          <c:min val="0"/>
        </c:scaling>
        <c:axPos val="l"/>
        <c:majorGridlines/>
        <c:delete val="0"/>
        <c:numFmt formatCode="General" sourceLinked="1"/>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3787631"/>
        <c:crossesAt val="1"/>
        <c:crossBetween val="midCat"/>
        <c:dispUnits/>
        <c:majorUnit val="1"/>
        <c:minorUnit val="0.5"/>
      </c:valAx>
      <c:spPr>
        <a:noFill/>
      </c:spPr>
    </c:plotArea>
    <c:legend>
      <c:legendPos val="r"/>
      <c:layout>
        <c:manualLayout>
          <c:xMode val="edge"/>
          <c:yMode val="edge"/>
          <c:x val="0.1505"/>
          <c:y val="0.21725"/>
          <c:w val="0.75575"/>
          <c:h val="0.1855"/>
        </c:manualLayout>
      </c:layout>
      <c:overlay val="0"/>
      <c:spPr>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Psyke</a:t>
            </a:r>
          </a:p>
        </c:rich>
      </c:tx>
      <c:layout>
        <c:manualLayout>
          <c:xMode val="factor"/>
          <c:yMode val="factor"/>
          <c:x val="-0.453"/>
          <c:y val="0.073"/>
        </c:manualLayout>
      </c:layout>
      <c:spPr>
        <a:noFill/>
        <a:ln>
          <a:noFill/>
        </a:ln>
      </c:spPr>
    </c:title>
    <c:plotArea>
      <c:layout>
        <c:manualLayout>
          <c:xMode val="edge"/>
          <c:yMode val="edge"/>
          <c:x val="0.02225"/>
          <c:y val="0.35775"/>
          <c:w val="0.96525"/>
          <c:h val="0.60375"/>
        </c:manualLayout>
      </c:layout>
      <c:lineChart>
        <c:grouping val="standard"/>
        <c:varyColors val="0"/>
        <c:ser>
          <c:idx val="0"/>
          <c:order val="0"/>
          <c:tx>
            <c:strRef>
              <c:f>Symptomer!$A$166</c:f>
            </c:strRef>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plus"/>
            <c:size val="2"/>
            <c:spPr>
              <a:noFill/>
              <a:ln>
                <a:solidFill>
                  <a:srgbClr val="FF00FF"/>
                </a:solidFill>
              </a:ln>
            </c:spPr>
          </c:marker>
          <c:cat>
            <c:numRef>
              <c:f>Symptomer!$B$3:$GE$3</c:f>
              <c:numCache/>
            </c:numRef>
          </c:cat>
          <c:val>
            <c:numRef>
              <c:f>Symptomer!$B$166:$GE$166</c:f>
              <c:numCache/>
            </c:numRef>
          </c:val>
          <c:smooth val="0"/>
        </c:ser>
        <c:ser>
          <c:idx val="1"/>
          <c:order val="1"/>
          <c:tx>
            <c:strRef>
              <c:f>Symptomer!$A$167</c:f>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FF0000"/>
              </a:solidFill>
              <a:ln>
                <a:solidFill>
                  <a:srgbClr val="FF0000"/>
                </a:solidFill>
              </a:ln>
            </c:spPr>
          </c:marker>
          <c:cat>
            <c:numRef>
              <c:f>Symptomer!$B$3:$GE$3</c:f>
              <c:numCache/>
            </c:numRef>
          </c:cat>
          <c:val>
            <c:numRef>
              <c:f>Symptomer!$B$167:$GE$167</c:f>
              <c:numCache/>
            </c:numRef>
          </c:val>
          <c:smooth val="0"/>
        </c:ser>
        <c:ser>
          <c:idx val="2"/>
          <c:order val="2"/>
          <c:tx>
            <c:strRef>
              <c:f>Symptomer!$A$168</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2"/>
            <c:spPr>
              <a:noFill/>
              <a:ln>
                <a:solidFill>
                  <a:srgbClr val="FFFFFF"/>
                </a:solidFill>
              </a:ln>
            </c:spPr>
          </c:marker>
          <c:cat>
            <c:numRef>
              <c:f>Symptomer!$B$3:$GE$3</c:f>
              <c:numCache/>
            </c:numRef>
          </c:cat>
          <c:val>
            <c:numRef>
              <c:f>Symptomer!$B$168:$GE$168</c:f>
              <c:numCache/>
            </c:numRef>
          </c:val>
          <c:smooth val="0"/>
        </c:ser>
        <c:ser>
          <c:idx val="3"/>
          <c:order val="3"/>
          <c:tx>
            <c:strRef>
              <c:f>Symptomer!$A$169</c:f>
            </c:strRef>
          </c:tx>
          <c:spPr>
            <a:ln w="3175">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2"/>
            <c:spPr>
              <a:noFill/>
              <a:ln>
                <a:solidFill>
                  <a:srgbClr val="800080"/>
                </a:solidFill>
              </a:ln>
            </c:spPr>
          </c:marker>
          <c:cat>
            <c:numRef>
              <c:f>Symptomer!$B$3:$GE$3</c:f>
              <c:numCache/>
            </c:numRef>
          </c:cat>
          <c:val>
            <c:numRef>
              <c:f>Symptomer!$B$169:$GE$169</c:f>
              <c:numCache/>
            </c:numRef>
          </c:val>
          <c:smooth val="0"/>
        </c:ser>
        <c:marker val="1"/>
        <c:axId val="18134613"/>
        <c:axId val="34423378"/>
      </c:lineChart>
      <c:dateAx>
        <c:axId val="1813461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solidFill>
                  <a:srgbClr val="000000"/>
                </a:solidFill>
                <a:latin typeface="Arial"/>
                <a:ea typeface="Arial"/>
                <a:cs typeface="Arial"/>
              </a:defRPr>
            </a:pPr>
          </a:p>
        </c:txPr>
        <c:crossAx val="34423378"/>
        <c:crossesAt val="0"/>
        <c:auto val="0"/>
        <c:majorUnit val="7"/>
        <c:majorTimeUnit val="days"/>
        <c:minorUnit val="1"/>
        <c:minorTimeUnit val="days"/>
        <c:noMultiLvlLbl val="0"/>
      </c:dateAx>
      <c:valAx>
        <c:axId val="34423378"/>
        <c:scaling>
          <c:orientation val="minMax"/>
          <c:max val="3.2"/>
          <c:min val="0"/>
        </c:scaling>
        <c:axPos val="l"/>
        <c:majorGridlines/>
        <c:delete val="0"/>
        <c:numFmt formatCode="General" sourceLinked="1"/>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8134613"/>
        <c:crossesAt val="1"/>
        <c:crossBetween val="midCat"/>
        <c:dispUnits/>
        <c:majorUnit val="1"/>
        <c:minorUnit val="0.5"/>
      </c:valAx>
      <c:spPr>
        <a:noFill/>
      </c:spPr>
    </c:plotArea>
    <c:legend>
      <c:legendPos val="r"/>
      <c:layout>
        <c:manualLayout>
          <c:xMode val="edge"/>
          <c:yMode val="edge"/>
          <c:x val="0.14825"/>
          <c:y val="0.216"/>
          <c:w val="0.7535"/>
          <c:h val="0.15125"/>
        </c:manualLayout>
      </c:layout>
      <c:overlay val="0"/>
      <c:spPr>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Mobilitet
Andet</a:t>
            </a:r>
          </a:p>
        </c:rich>
      </c:tx>
      <c:layout>
        <c:manualLayout>
          <c:xMode val="factor"/>
          <c:yMode val="factor"/>
          <c:x val="-0.441"/>
          <c:y val="0.076"/>
        </c:manualLayout>
      </c:layout>
      <c:spPr>
        <a:noFill/>
        <a:ln>
          <a:noFill/>
        </a:ln>
      </c:spPr>
    </c:title>
    <c:plotArea>
      <c:layout>
        <c:manualLayout>
          <c:xMode val="edge"/>
          <c:yMode val="edge"/>
          <c:x val="0.022"/>
          <c:y val="0.45025"/>
          <c:w val="0.97"/>
          <c:h val="0.511"/>
        </c:manualLayout>
      </c:layout>
      <c:lineChart>
        <c:grouping val="standard"/>
        <c:varyColors val="0"/>
        <c:ser>
          <c:idx val="0"/>
          <c:order val="0"/>
          <c:tx>
            <c:strRef>
              <c:f>Symptomer!$A$83</c:f>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80"/>
              </a:solidFill>
              <a:ln>
                <a:solidFill>
                  <a:srgbClr val="000080"/>
                </a:solidFill>
              </a:ln>
            </c:spPr>
          </c:marker>
          <c:cat>
            <c:numRef>
              <c:f>Symptomer!$B$3:$GE$3</c:f>
              <c:numCache/>
            </c:numRef>
          </c:cat>
          <c:val>
            <c:numRef>
              <c:f>Symptomer!$G$83:$GE$83</c:f>
              <c:numCache/>
            </c:numRef>
          </c:val>
          <c:smooth val="0"/>
        </c:ser>
        <c:marker val="1"/>
        <c:axId val="44850731"/>
        <c:axId val="46188592"/>
      </c:lineChart>
      <c:dateAx>
        <c:axId val="4485073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solidFill>
                  <a:srgbClr val="000000"/>
                </a:solidFill>
                <a:latin typeface="Arial"/>
                <a:ea typeface="Arial"/>
                <a:cs typeface="Arial"/>
              </a:defRPr>
            </a:pPr>
          </a:p>
        </c:txPr>
        <c:crossAx val="46188592"/>
        <c:crossesAt val="0"/>
        <c:auto val="0"/>
        <c:majorUnit val="7"/>
        <c:majorTimeUnit val="days"/>
        <c:minorUnit val="1"/>
        <c:minorTimeUnit val="days"/>
        <c:noMultiLvlLbl val="0"/>
      </c:dateAx>
      <c:valAx>
        <c:axId val="46188592"/>
        <c:scaling>
          <c:orientation val="minMax"/>
          <c:max val="3.2"/>
          <c:min val="0"/>
        </c:scaling>
        <c:axPos val="l"/>
        <c:majorGridlines/>
        <c:delete val="0"/>
        <c:numFmt formatCode="General" sourceLinked="1"/>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4850731"/>
        <c:crossesAt val="1"/>
        <c:crossBetween val="midCat"/>
        <c:dispUnits/>
        <c:majorUnit val="1"/>
        <c:minorUnit val="0.5"/>
      </c:valAx>
      <c:spPr>
        <a:noFill/>
      </c:spPr>
    </c:plotArea>
    <c:legend>
      <c:legendPos val="r"/>
      <c:layout>
        <c:manualLayout>
          <c:xMode val="edge"/>
          <c:yMode val="edge"/>
          <c:x val="0.14525"/>
          <c:y val="0.29275"/>
          <c:w val="0.75175"/>
          <c:h val="0.1455"/>
        </c:manualLayout>
      </c:layout>
      <c:overlay val="0"/>
      <c:spPr>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Almen symptomer</a:t>
            </a:r>
          </a:p>
        </c:rich>
      </c:tx>
      <c:layout>
        <c:manualLayout>
          <c:xMode val="factor"/>
          <c:yMode val="factor"/>
          <c:x val="-0.422"/>
          <c:y val="0.068"/>
        </c:manualLayout>
      </c:layout>
      <c:spPr>
        <a:noFill/>
        <a:ln>
          <a:noFill/>
        </a:ln>
      </c:spPr>
    </c:title>
    <c:plotArea>
      <c:layout>
        <c:manualLayout>
          <c:xMode val="edge"/>
          <c:yMode val="edge"/>
          <c:x val="0.02175"/>
          <c:y val="0.35275"/>
          <c:w val="0.964"/>
          <c:h val="0.4005"/>
        </c:manualLayout>
      </c:layout>
      <c:lineChart>
        <c:grouping val="standard"/>
        <c:varyColors val="0"/>
        <c:ser>
          <c:idx val="0"/>
          <c:order val="0"/>
          <c:tx>
            <c:strRef>
              <c:f>Symptomer!$A$79</c:f>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plus"/>
            <c:size val="2"/>
            <c:spPr>
              <a:noFill/>
              <a:ln>
                <a:solidFill>
                  <a:srgbClr val="FF0000"/>
                </a:solidFill>
              </a:ln>
            </c:spPr>
          </c:marker>
          <c:cat>
            <c:numRef>
              <c:f>Symptomer!$B$3:$GE$3</c:f>
              <c:numCache/>
            </c:numRef>
          </c:cat>
          <c:val>
            <c:numRef>
              <c:f>Symptomer!$G$79:$GE$79</c:f>
              <c:numCache/>
            </c:numRef>
          </c:val>
          <c:smooth val="0"/>
        </c:ser>
        <c:ser>
          <c:idx val="1"/>
          <c:order val="1"/>
          <c:tx>
            <c:strRef>
              <c:f>Symptomer!$A$80</c:f>
            </c:strRef>
          </c:tx>
          <c:spPr>
            <a:ln w="3175">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800000"/>
              </a:solidFill>
              <a:ln>
                <a:solidFill>
                  <a:srgbClr val="800000"/>
                </a:solidFill>
              </a:ln>
            </c:spPr>
          </c:marker>
          <c:cat>
            <c:numRef>
              <c:f>Symptomer!$B$3:$GE$3</c:f>
              <c:numCache/>
            </c:numRef>
          </c:cat>
          <c:val>
            <c:numRef>
              <c:f>Symptomer!$G$80:$GE$80</c:f>
              <c:numCache/>
            </c:numRef>
          </c:val>
          <c:smooth val="0"/>
        </c:ser>
        <c:ser>
          <c:idx val="2"/>
          <c:order val="2"/>
          <c:tx>
            <c:strRef>
              <c:f>Symptomer!$A$81</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0000"/>
              </a:solidFill>
              <a:ln>
                <a:solidFill>
                  <a:srgbClr val="FF0000"/>
                </a:solidFill>
              </a:ln>
            </c:spPr>
          </c:marker>
          <c:cat>
            <c:numRef>
              <c:f>Symptomer!$B$3:$GE$3</c:f>
              <c:numCache/>
            </c:numRef>
          </c:cat>
          <c:val>
            <c:numRef>
              <c:f>Symptomer!$G$81:$GE$81</c:f>
              <c:numCache/>
            </c:numRef>
          </c:val>
          <c:smooth val="0"/>
        </c:ser>
        <c:marker val="1"/>
        <c:axId val="31338951"/>
        <c:axId val="4753180"/>
      </c:lineChart>
      <c:dateAx>
        <c:axId val="3133895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solidFill>
                  <a:srgbClr val="000000"/>
                </a:solidFill>
                <a:latin typeface="Arial"/>
                <a:ea typeface="Arial"/>
                <a:cs typeface="Arial"/>
              </a:defRPr>
            </a:pPr>
          </a:p>
        </c:txPr>
        <c:crossAx val="4753180"/>
        <c:crossesAt val="0"/>
        <c:auto val="0"/>
        <c:majorUnit val="7"/>
        <c:majorTimeUnit val="days"/>
        <c:minorUnit val="1"/>
        <c:minorTimeUnit val="days"/>
        <c:noMultiLvlLbl val="0"/>
      </c:dateAx>
      <c:valAx>
        <c:axId val="4753180"/>
        <c:scaling>
          <c:orientation val="minMax"/>
          <c:max val="3.2"/>
          <c:min val="0"/>
        </c:scaling>
        <c:axPos val="l"/>
        <c:majorGridlines/>
        <c:delete val="0"/>
        <c:numFmt formatCode="General" sourceLinked="1"/>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1338951"/>
        <c:crossesAt val="1"/>
        <c:crossBetween val="midCat"/>
        <c:dispUnits/>
        <c:majorUnit val="1"/>
        <c:minorUnit val="0.5"/>
      </c:valAx>
      <c:spPr>
        <a:noFill/>
      </c:spPr>
    </c:plotArea>
    <c:legend>
      <c:legendPos val="r"/>
      <c:layout>
        <c:manualLayout>
          <c:xMode val="edge"/>
          <c:yMode val="edge"/>
          <c:x val="0.134"/>
          <c:y val="0.1915"/>
          <c:w val="0.72925"/>
          <c:h val="0.0985"/>
        </c:manualLayout>
      </c:layout>
      <c:overlay val="0"/>
      <c:spPr>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Sumkurver
per organ </a:t>
            </a:r>
          </a:p>
        </c:rich>
      </c:tx>
      <c:layout>
        <c:manualLayout>
          <c:xMode val="factor"/>
          <c:yMode val="factor"/>
          <c:x val="-0.443"/>
          <c:y val="0.04875"/>
        </c:manualLayout>
      </c:layout>
      <c:spPr>
        <a:noFill/>
        <a:ln>
          <a:noFill/>
        </a:ln>
      </c:spPr>
    </c:title>
    <c:plotArea>
      <c:layout>
        <c:manualLayout>
          <c:xMode val="edge"/>
          <c:yMode val="edge"/>
          <c:x val="0.01875"/>
          <c:y val="0.416"/>
          <c:w val="0.96875"/>
          <c:h val="0.36275"/>
        </c:manualLayout>
      </c:layout>
      <c:lineChart>
        <c:grouping val="standard"/>
        <c:varyColors val="0"/>
        <c:ser>
          <c:idx val="0"/>
          <c:order val="0"/>
          <c:tx>
            <c:strRef>
              <c:f>Symptomer!$A$179</c:f>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2"/>
            <c:spPr>
              <a:noFill/>
              <a:ln>
                <a:solidFill>
                  <a:srgbClr val="FF0000"/>
                </a:solidFill>
              </a:ln>
            </c:spPr>
          </c:marker>
          <c:cat>
            <c:numRef>
              <c:f>Symptomer!$B$3:$GE$3</c:f>
              <c:numCache/>
            </c:numRef>
          </c:cat>
          <c:val>
            <c:numRef>
              <c:f>Symptomer!$B$179:$GE$179</c:f>
              <c:numCache/>
            </c:numRef>
          </c:val>
          <c:smooth val="0"/>
        </c:ser>
        <c:ser>
          <c:idx val="1"/>
          <c:order val="1"/>
          <c:tx>
            <c:strRef>
              <c:f>Symptomer!$A$180</c:f>
            </c:strRef>
          </c:tx>
          <c:spPr>
            <a:ln w="3175">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x"/>
            <c:size val="2"/>
            <c:spPr>
              <a:noFill/>
              <a:ln>
                <a:solidFill>
                  <a:srgbClr val="993366"/>
                </a:solidFill>
              </a:ln>
            </c:spPr>
          </c:marker>
          <c:cat>
            <c:numRef>
              <c:f>Symptomer!$B$3:$GE$3</c:f>
              <c:numCache/>
            </c:numRef>
          </c:cat>
          <c:val>
            <c:numRef>
              <c:f>Symptomer!$B$180:$GE$180</c:f>
              <c:numCache/>
            </c:numRef>
          </c:val>
          <c:smooth val="0"/>
        </c:ser>
        <c:ser>
          <c:idx val="2"/>
          <c:order val="2"/>
          <c:tx>
            <c:strRef>
              <c:f>Symptomer!$A$182</c:f>
            </c:strRef>
          </c:tx>
          <c:spPr>
            <a:ln w="3175">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2"/>
            <c:spPr>
              <a:noFill/>
              <a:ln>
                <a:solidFill>
                  <a:srgbClr val="008080"/>
                </a:solidFill>
              </a:ln>
            </c:spPr>
          </c:marker>
          <c:cat>
            <c:numRef>
              <c:f>Symptomer!$B$3:$GE$3</c:f>
              <c:numCache/>
            </c:numRef>
          </c:cat>
          <c:val>
            <c:numRef>
              <c:f>Symptomer!$B$182:$GE$182</c:f>
              <c:numCache/>
            </c:numRef>
          </c:val>
          <c:smooth val="0"/>
        </c:ser>
        <c:ser>
          <c:idx val="3"/>
          <c:order val="3"/>
          <c:tx>
            <c:strRef>
              <c:f>Symptomer!$A$184</c:f>
            </c:strRef>
          </c:tx>
          <c:spPr>
            <a:ln w="3175">
              <a:solidFill>
                <a:srgbClr val="4C4C4C"/>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noFill/>
              <a:ln>
                <a:solidFill>
                  <a:srgbClr val="4C4C4C"/>
                </a:solidFill>
              </a:ln>
            </c:spPr>
          </c:marker>
          <c:cat>
            <c:numRef>
              <c:f>Symptomer!$B$3:$GE$3</c:f>
              <c:numCache/>
            </c:numRef>
          </c:cat>
          <c:val>
            <c:numRef>
              <c:f>Symptomer!$B$184:$GE$184</c:f>
              <c:numCache/>
            </c:numRef>
          </c:val>
          <c:smooth val="0"/>
        </c:ser>
        <c:ser>
          <c:idx val="4"/>
          <c:order val="4"/>
          <c:tx>
            <c:strRef>
              <c:f>Symptomer!$A$177</c:f>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80"/>
              </a:solidFill>
              <a:ln>
                <a:solidFill>
                  <a:srgbClr val="000080"/>
                </a:solidFill>
              </a:ln>
            </c:spPr>
          </c:marker>
          <c:cat>
            <c:numRef>
              <c:f>Symptomer!$B$3:$GE$3</c:f>
              <c:numCache/>
            </c:numRef>
          </c:cat>
          <c:val>
            <c:numRef>
              <c:f>Symptomer!$B$177:$GE$177</c:f>
              <c:numCache/>
            </c:numRef>
          </c:val>
          <c:smooth val="0"/>
        </c:ser>
        <c:ser>
          <c:idx val="5"/>
          <c:order val="5"/>
          <c:tx>
            <c:strRef>
              <c:f>Symptomer!$A$178</c:f>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FF00FF"/>
              </a:solidFill>
              <a:ln>
                <a:solidFill>
                  <a:srgbClr val="FF00FF"/>
                </a:solidFill>
              </a:ln>
            </c:spPr>
          </c:marker>
          <c:cat>
            <c:numRef>
              <c:f>Symptomer!$B$3:$GE$3</c:f>
              <c:numCache/>
            </c:numRef>
          </c:cat>
          <c:val>
            <c:numRef>
              <c:f>Symptomer!$B$178:$GE$178</c:f>
              <c:numCache/>
            </c:numRef>
          </c:val>
          <c:smooth val="0"/>
        </c:ser>
        <c:ser>
          <c:idx val="6"/>
          <c:order val="6"/>
          <c:tx>
            <c:strRef>
              <c:f>Symptomer!$A$181</c:f>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2"/>
            <c:spPr>
              <a:noFill/>
              <a:ln>
                <a:solidFill>
                  <a:srgbClr val="800080"/>
                </a:solidFill>
              </a:ln>
            </c:spPr>
          </c:marker>
          <c:cat>
            <c:numRef>
              <c:f>Symptomer!$B$3:$GE$3</c:f>
              <c:numCache/>
            </c:numRef>
          </c:cat>
          <c:val>
            <c:numRef>
              <c:f>Symptomer!$B$181:$GE$181</c:f>
              <c:numCache/>
            </c:numRef>
          </c:val>
          <c:smooth val="0"/>
        </c:ser>
        <c:marker val="1"/>
        <c:axId val="61791341"/>
        <c:axId val="65089930"/>
      </c:lineChart>
      <c:dateAx>
        <c:axId val="6179134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solidFill>
                  <a:srgbClr val="000000"/>
                </a:solidFill>
                <a:latin typeface="Arial"/>
                <a:ea typeface="Arial"/>
                <a:cs typeface="Arial"/>
              </a:defRPr>
            </a:pPr>
          </a:p>
        </c:txPr>
        <c:crossAx val="65089930"/>
        <c:crossesAt val="0"/>
        <c:auto val="0"/>
        <c:majorUnit val="7"/>
        <c:majorTimeUnit val="days"/>
        <c:minorUnit val="1"/>
        <c:minorTimeUnit val="days"/>
        <c:noMultiLvlLbl val="0"/>
      </c:dateAx>
      <c:valAx>
        <c:axId val="65089930"/>
        <c:scaling>
          <c:orientation val="minMax"/>
        </c:scaling>
        <c:axPos val="l"/>
        <c:majorGridlines/>
        <c:delete val="0"/>
        <c:numFmt formatCode="General" sourceLinked="1"/>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1791341"/>
        <c:crossesAt val="1"/>
        <c:crossBetween val="midCat"/>
        <c:dispUnits/>
      </c:valAx>
    </c:plotArea>
    <c:legend>
      <c:legendPos val="r"/>
      <c:layout>
        <c:manualLayout>
          <c:xMode val="edge"/>
          <c:yMode val="edge"/>
          <c:x val="0.13725"/>
          <c:y val="0.17925"/>
          <c:w val="0.72525"/>
          <c:h val="0.14275"/>
        </c:manualLayout>
      </c:layout>
      <c:overlay val="0"/>
      <c:spPr>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Flare-markører</a:t>
            </a:r>
          </a:p>
        </c:rich>
      </c:tx>
      <c:layout>
        <c:manualLayout>
          <c:xMode val="factor"/>
          <c:yMode val="factor"/>
          <c:x val="-0.43425"/>
          <c:y val="0.0675"/>
        </c:manualLayout>
      </c:layout>
      <c:spPr>
        <a:noFill/>
        <a:ln>
          <a:noFill/>
        </a:ln>
      </c:spPr>
    </c:title>
    <c:plotArea>
      <c:layout>
        <c:manualLayout>
          <c:xMode val="edge"/>
          <c:yMode val="edge"/>
          <c:x val="0.022"/>
          <c:y val="0.32675"/>
          <c:w val="0.96325"/>
          <c:h val="0.42875"/>
        </c:manualLayout>
      </c:layout>
      <c:lineChart>
        <c:grouping val="standard"/>
        <c:varyColors val="0"/>
        <c:ser>
          <c:idx val="0"/>
          <c:order val="0"/>
          <c:tx>
            <c:strRef>
              <c:f>Symptomer!$A$77</c:f>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FF0000"/>
              </a:solidFill>
              <a:ln>
                <a:solidFill>
                  <a:srgbClr val="FF0000"/>
                </a:solidFill>
              </a:ln>
            </c:spPr>
          </c:marker>
          <c:cat>
            <c:numRef>
              <c:f>Symptomer!$B$3:$GE$3</c:f>
              <c:numCache/>
            </c:numRef>
          </c:cat>
          <c:val>
            <c:numRef>
              <c:f>Symptomer!$B$77:$GE$77</c:f>
              <c:numCache/>
            </c:numRef>
          </c:val>
          <c:smooth val="0"/>
        </c:ser>
        <c:ser>
          <c:idx val="1"/>
          <c:order val="1"/>
          <c:tx>
            <c:strRef>
              <c:f>Symptomer!$A$176</c:f>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Symptomer!$B$3:$GE$3</c:f>
              <c:numCache/>
            </c:numRef>
          </c:cat>
          <c:val>
            <c:numRef>
              <c:f>Symptomer!$B$176:$GE$176</c:f>
              <c:numCache/>
            </c:numRef>
          </c:val>
          <c:smooth val="0"/>
        </c:ser>
        <c:marker val="1"/>
        <c:axId val="40862723"/>
        <c:axId val="61453352"/>
      </c:lineChart>
      <c:dateAx>
        <c:axId val="4086272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solidFill>
                  <a:srgbClr val="000000"/>
                </a:solidFill>
                <a:latin typeface="Arial"/>
                <a:ea typeface="Arial"/>
                <a:cs typeface="Arial"/>
              </a:defRPr>
            </a:pPr>
          </a:p>
        </c:txPr>
        <c:crossAx val="61453352"/>
        <c:crossesAt val="0"/>
        <c:auto val="0"/>
        <c:majorUnit val="7"/>
        <c:majorTimeUnit val="days"/>
        <c:minorUnit val="1"/>
        <c:minorTimeUnit val="days"/>
        <c:noMultiLvlLbl val="0"/>
      </c:dateAx>
      <c:valAx>
        <c:axId val="61453352"/>
        <c:scaling>
          <c:orientation val="minMax"/>
        </c:scaling>
        <c:axPos val="l"/>
        <c:majorGridlines/>
        <c:delete val="0"/>
        <c:numFmt formatCode="General" sourceLinked="1"/>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0862723"/>
        <c:crossesAt val="1"/>
        <c:crossBetween val="midCat"/>
        <c:dispUnits/>
        <c:majorUnit val="1"/>
        <c:minorUnit val="0.5"/>
      </c:valAx>
      <c:spPr>
        <a:noFill/>
      </c:spPr>
    </c:plotArea>
    <c:legend>
      <c:legendPos val="r"/>
      <c:layout>
        <c:manualLayout>
          <c:xMode val="edge"/>
          <c:yMode val="edge"/>
          <c:x val="0.27575"/>
          <c:y val="0.148"/>
          <c:w val="0.466"/>
          <c:h val="0.09725"/>
        </c:manualLayout>
      </c:layout>
      <c:overlay val="0"/>
      <c:spPr>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Total-score</a:t>
            </a:r>
          </a:p>
        </c:rich>
      </c:tx>
      <c:layout>
        <c:manualLayout>
          <c:xMode val="factor"/>
          <c:yMode val="factor"/>
          <c:x val="-0.4455"/>
          <c:y val="0.03925"/>
        </c:manualLayout>
      </c:layout>
      <c:spPr>
        <a:noFill/>
        <a:ln>
          <a:noFill/>
        </a:ln>
      </c:spPr>
    </c:title>
    <c:plotArea>
      <c:layout>
        <c:manualLayout>
          <c:xMode val="edge"/>
          <c:yMode val="edge"/>
          <c:x val="0.019"/>
          <c:y val="0.265"/>
          <c:w val="0.975"/>
          <c:h val="0.5505"/>
        </c:manualLayout>
      </c:layout>
      <c:lineChart>
        <c:grouping val="standard"/>
        <c:varyColors val="0"/>
        <c:ser>
          <c:idx val="0"/>
          <c:order val="0"/>
          <c:tx>
            <c:strRef>
              <c:f>Symptomer!$A$186</c:f>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2"/>
            <c:spPr>
              <a:noFill/>
              <a:ln>
                <a:solidFill>
                  <a:srgbClr val="000080"/>
                </a:solidFill>
              </a:ln>
            </c:spPr>
          </c:marker>
          <c:cat>
            <c:numRef>
              <c:f>Symptomer!$B$3:$GE$3</c:f>
              <c:numCache/>
            </c:numRef>
          </c:cat>
          <c:val>
            <c:numRef>
              <c:f>Symptomer!$B$186:$GE$186</c:f>
              <c:numCache/>
            </c:numRef>
          </c:val>
          <c:smooth val="1"/>
        </c:ser>
        <c:ser>
          <c:idx val="1"/>
          <c:order val="1"/>
          <c:tx>
            <c:strRef>
              <c:f>Symptomer!$A$28</c:f>
            </c:strRef>
          </c:tx>
          <c:spPr>
            <a:ln w="25400">
              <a:solidFill>
                <a:srgbClr val="3399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ot"/>
            <c:size val="10"/>
            <c:spPr>
              <a:noFill/>
              <a:ln>
                <a:solidFill>
                  <a:srgbClr val="339966"/>
                </a:solidFill>
              </a:ln>
            </c:spPr>
          </c:marker>
          <c:cat>
            <c:numRef>
              <c:f>Symptomer!$B$3:$GE$3</c:f>
              <c:numCache/>
            </c:numRef>
          </c:cat>
          <c:val>
            <c:numRef>
              <c:f>Symptomer!$B$28:$GE$28</c:f>
              <c:numCache/>
            </c:numRef>
          </c:val>
          <c:smooth val="1"/>
        </c:ser>
        <c:marker val="1"/>
        <c:axId val="60696073"/>
        <c:axId val="50851446"/>
      </c:lineChart>
      <c:lineChart>
        <c:grouping val="standard"/>
        <c:varyColors val="0"/>
        <c:ser>
          <c:idx val="0"/>
          <c:order val="2"/>
          <c:tx>
            <c:strRef>
              <c:f>Symptomer!$A$29</c:f>
            </c:strRef>
          </c:tx>
          <c:spPr>
            <a:ln w="25400">
              <a:solidFill>
                <a:srgbClr val="FF66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ot"/>
            <c:size val="10"/>
            <c:spPr>
              <a:noFill/>
              <a:ln>
                <a:solidFill>
                  <a:srgbClr val="FF6600"/>
                </a:solidFill>
              </a:ln>
            </c:spPr>
          </c:marker>
          <c:cat>
            <c:numRef>
              <c:f>Symptomer!$B$3:$GE$3</c:f>
              <c:numCache/>
            </c:numRef>
          </c:cat>
          <c:val>
            <c:numRef>
              <c:f>Symptomer!$B$29:$GE$29</c:f>
              <c:numCache/>
            </c:numRef>
          </c:val>
          <c:smooth val="1"/>
        </c:ser>
        <c:ser>
          <c:idx val="1"/>
          <c:order val="3"/>
          <c:tx>
            <c:strRef>
              <c:f>Symptomer!$A$30</c:f>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ash"/>
            <c:size val="10"/>
            <c:spPr>
              <a:noFill/>
              <a:ln>
                <a:solidFill>
                  <a:srgbClr val="000080"/>
                </a:solidFill>
              </a:ln>
            </c:spPr>
          </c:marker>
          <c:cat>
            <c:numRef>
              <c:f>Symptomer!$B$3:$GE$3</c:f>
              <c:numCache/>
            </c:numRef>
          </c:cat>
          <c:val>
            <c:numRef>
              <c:f>Symptomer!$B$30:$GE$30</c:f>
              <c:numCache/>
            </c:numRef>
          </c:val>
          <c:smooth val="1"/>
        </c:ser>
        <c:marker val="1"/>
        <c:axId val="57089023"/>
        <c:axId val="3959796"/>
      </c:lineChart>
      <c:dateAx>
        <c:axId val="6069607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solidFill>
                  <a:srgbClr val="000000"/>
                </a:solidFill>
                <a:latin typeface="Arial"/>
                <a:ea typeface="Arial"/>
                <a:cs typeface="Arial"/>
              </a:defRPr>
            </a:pPr>
          </a:p>
        </c:txPr>
        <c:crossAx val="50851446"/>
        <c:crossesAt val="0"/>
        <c:auto val="0"/>
        <c:majorUnit val="7"/>
        <c:majorTimeUnit val="days"/>
        <c:minorUnit val="1"/>
        <c:minorTimeUnit val="days"/>
        <c:noMultiLvlLbl val="0"/>
      </c:dateAx>
      <c:valAx>
        <c:axId val="50851446"/>
        <c:scaling>
          <c:orientation val="minMax"/>
        </c:scaling>
        <c:axPos val="l"/>
        <c:majorGridlines/>
        <c:delete val="0"/>
        <c:numFmt formatCode="General" sourceLinked="1"/>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0696073"/>
        <c:crossesAt val="1"/>
        <c:crossBetween val="midCat"/>
        <c:dispUnits/>
      </c:valAx>
      <c:dateAx>
        <c:axId val="5708902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959796"/>
        <c:crossesAt val="0"/>
        <c:auto val="0"/>
        <c:noMultiLvlLbl val="0"/>
      </c:dateAx>
      <c:valAx>
        <c:axId val="3959796"/>
        <c:scaling>
          <c:orientation val="minMax"/>
          <c:max val="1800"/>
        </c:scaling>
        <c:axPos val="l"/>
        <c:delete val="0"/>
        <c:numFmt formatCode="General" sourceLinked="1"/>
        <c:majorTickMark val="cross"/>
        <c:minorTickMark val="none"/>
        <c:tickLblPos val="nextTo"/>
        <c:txPr>
          <a:bodyPr vert="horz" rot="0"/>
          <a:lstStyle/>
          <a:p>
            <a:pPr>
              <a:defRPr lang="en-US" cap="none" sz="700" b="0" i="0" u="none" baseline="0">
                <a:solidFill>
                  <a:srgbClr val="000000"/>
                </a:solidFill>
                <a:latin typeface="Arial"/>
                <a:ea typeface="Arial"/>
                <a:cs typeface="Arial"/>
              </a:defRPr>
            </a:pPr>
          </a:p>
        </c:txPr>
        <c:crossAx val="57089023"/>
        <c:crosses val="max"/>
        <c:crossBetween val="midCat"/>
        <c:dispUnits/>
      </c:valAx>
      <c:spPr>
        <a:ln w="12700">
          <a:solidFill>
            <a:srgbClr val="808080"/>
          </a:solidFill>
        </a:ln>
      </c:spPr>
    </c:plotArea>
    <c:legend>
      <c:legendPos val="r"/>
      <c:layout>
        <c:manualLayout>
          <c:xMode val="edge"/>
          <c:yMode val="edge"/>
          <c:x val="0.184"/>
          <c:y val="0.1375"/>
          <c:w val="0.71875"/>
          <c:h val="0.055"/>
        </c:manualLayout>
      </c:layout>
      <c:overlay val="0"/>
      <c:spPr>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Øjne</a:t>
            </a:r>
          </a:p>
        </c:rich>
      </c:tx>
      <c:layout>
        <c:manualLayout>
          <c:xMode val="factor"/>
          <c:yMode val="factor"/>
          <c:x val="-0.45325"/>
          <c:y val="0.0655"/>
        </c:manualLayout>
      </c:layout>
      <c:spPr>
        <a:noFill/>
        <a:ln>
          <a:noFill/>
        </a:ln>
      </c:spPr>
    </c:title>
    <c:plotArea>
      <c:layout>
        <c:manualLayout>
          <c:xMode val="edge"/>
          <c:yMode val="edge"/>
          <c:x val="0.022"/>
          <c:y val="0.338"/>
          <c:w val="0.96525"/>
          <c:h val="0.61925"/>
        </c:manualLayout>
      </c:layout>
      <c:lineChart>
        <c:grouping val="standard"/>
        <c:varyColors val="0"/>
        <c:ser>
          <c:idx val="0"/>
          <c:order val="0"/>
          <c:tx>
            <c:strRef>
              <c:f>Symptomer!$A$90</c:f>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4"/>
            <c:spPr>
              <a:noFill/>
              <a:ln>
                <a:solidFill>
                  <a:srgbClr val="000080"/>
                </a:solidFill>
              </a:ln>
            </c:spPr>
          </c:marker>
          <c:cat>
            <c:numRef>
              <c:f>Symptomer!$B$3:$GE$3</c:f>
              <c:numCache/>
            </c:numRef>
          </c:cat>
          <c:val>
            <c:numRef>
              <c:f>Symptomer!$B$90:$GE$90</c:f>
              <c:numCache/>
            </c:numRef>
          </c:val>
          <c:smooth val="0"/>
        </c:ser>
        <c:ser>
          <c:idx val="1"/>
          <c:order val="1"/>
          <c:tx>
            <c:strRef>
              <c:f>Symptomer!$A$91</c:f>
            </c:strRef>
          </c:tx>
          <c:spPr>
            <a:ln w="3175">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plus"/>
            <c:size val="2"/>
            <c:spPr>
              <a:noFill/>
              <a:ln>
                <a:solidFill>
                  <a:srgbClr val="800080"/>
                </a:solidFill>
              </a:ln>
            </c:spPr>
          </c:marker>
          <c:cat>
            <c:numRef>
              <c:f>Symptomer!$B$3:$GE$3</c:f>
              <c:numCache/>
            </c:numRef>
          </c:cat>
          <c:val>
            <c:numRef>
              <c:f>Symptomer!$B$91:$GE$91</c:f>
              <c:numCache/>
            </c:numRef>
          </c:val>
          <c:smooth val="0"/>
        </c:ser>
        <c:ser>
          <c:idx val="2"/>
          <c:order val="2"/>
          <c:tx>
            <c:strRef>
              <c:f>Symptomer!$A$95</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FFFFFF"/>
                </a:solidFill>
              </a:ln>
            </c:spPr>
          </c:marker>
          <c:cat>
            <c:numRef>
              <c:f>Symptomer!$B$3:$GE$3</c:f>
              <c:numCache/>
            </c:numRef>
          </c:cat>
          <c:val>
            <c:numRef>
              <c:f>Symptomer!$B$95:$GE$95</c:f>
              <c:numCache/>
            </c:numRef>
          </c:val>
          <c:smooth val="0"/>
        </c:ser>
        <c:ser>
          <c:idx val="3"/>
          <c:order val="3"/>
          <c:tx>
            <c:strRef>
              <c:f>Symptomer!$A$96</c:f>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Symptomer!$B$3:$GE$3</c:f>
              <c:numCache/>
            </c:numRef>
          </c:cat>
          <c:val>
            <c:numRef>
              <c:f>Symptomer!$B$96:$GE$96</c:f>
              <c:numCache/>
            </c:numRef>
          </c:val>
          <c:smooth val="0"/>
        </c:ser>
        <c:marker val="1"/>
        <c:axId val="51477349"/>
        <c:axId val="65225762"/>
      </c:lineChart>
      <c:dateAx>
        <c:axId val="5147734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solidFill>
                  <a:srgbClr val="000000"/>
                </a:solidFill>
                <a:latin typeface="Arial"/>
                <a:ea typeface="Arial"/>
                <a:cs typeface="Arial"/>
              </a:defRPr>
            </a:pPr>
          </a:p>
        </c:txPr>
        <c:crossAx val="65225762"/>
        <c:crossesAt val="0"/>
        <c:auto val="0"/>
        <c:majorUnit val="7"/>
        <c:majorTimeUnit val="days"/>
        <c:minorUnit val="1"/>
        <c:minorTimeUnit val="days"/>
        <c:noMultiLvlLbl val="0"/>
      </c:dateAx>
      <c:valAx>
        <c:axId val="65225762"/>
        <c:scaling>
          <c:orientation val="minMax"/>
          <c:max val="3.2"/>
          <c:min val="0"/>
        </c:scaling>
        <c:axPos val="l"/>
        <c:majorGridlines/>
        <c:delete val="0"/>
        <c:numFmt formatCode="General" sourceLinked="1"/>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1477349"/>
        <c:crossesAt val="1"/>
        <c:crossBetween val="midCat"/>
        <c:dispUnits/>
        <c:majorUnit val="1"/>
        <c:minorUnit val="0.5"/>
      </c:valAx>
      <c:spPr>
        <a:noFill/>
      </c:spPr>
    </c:plotArea>
    <c:legend>
      <c:legendPos val="r"/>
      <c:layout>
        <c:manualLayout>
          <c:xMode val="edge"/>
          <c:yMode val="edge"/>
          <c:x val="0.16275"/>
          <c:y val="0.2115"/>
          <c:w val="0.745"/>
          <c:h val="0.08975"/>
        </c:manualLayout>
      </c:layout>
      <c:overlay val="0"/>
      <c:spPr>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Ører, bihuler</a:t>
            </a:r>
          </a:p>
        </c:rich>
      </c:tx>
      <c:layout>
        <c:manualLayout>
          <c:xMode val="factor"/>
          <c:yMode val="factor"/>
          <c:x val="-0.4425"/>
          <c:y val="0.06675"/>
        </c:manualLayout>
      </c:layout>
      <c:spPr>
        <a:noFill/>
        <a:ln>
          <a:noFill/>
        </a:ln>
      </c:spPr>
    </c:title>
    <c:plotArea>
      <c:layout>
        <c:manualLayout>
          <c:xMode val="edge"/>
          <c:yMode val="edge"/>
          <c:x val="0.022"/>
          <c:y val="0.34075"/>
          <c:w val="0.96725"/>
          <c:h val="0.6145"/>
        </c:manualLayout>
      </c:layout>
      <c:lineChart>
        <c:grouping val="standard"/>
        <c:varyColors val="0"/>
        <c:ser>
          <c:idx val="0"/>
          <c:order val="0"/>
          <c:tx>
            <c:strRef>
              <c:f>Symptomer!$A$100</c:f>
            </c:strRef>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plus"/>
            <c:size val="2"/>
            <c:spPr>
              <a:noFill/>
              <a:ln>
                <a:solidFill>
                  <a:srgbClr val="FF00FF"/>
                </a:solidFill>
              </a:ln>
            </c:spPr>
          </c:marker>
          <c:cat>
            <c:numRef>
              <c:f>Symptomer!$B$3:$GE$3</c:f>
              <c:numCache/>
            </c:numRef>
          </c:cat>
          <c:val>
            <c:numRef>
              <c:f>Symptomer!$B$100:$GE$100</c:f>
              <c:numCache/>
            </c:numRef>
          </c:val>
          <c:smooth val="0"/>
        </c:ser>
        <c:ser>
          <c:idx val="1"/>
          <c:order val="1"/>
          <c:tx>
            <c:strRef>
              <c:f>Symptomer!$A$101</c:f>
            </c:strRef>
          </c:tx>
          <c:spPr>
            <a:ln w="3175">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99"/>
              </a:solidFill>
              <a:ln>
                <a:solidFill>
                  <a:srgbClr val="333399"/>
                </a:solidFill>
              </a:ln>
            </c:spPr>
          </c:marker>
          <c:cat>
            <c:numRef>
              <c:f>Symptomer!$B$3:$GE$3</c:f>
              <c:numCache/>
            </c:numRef>
          </c:cat>
          <c:val>
            <c:numRef>
              <c:f>Symptomer!$B$101:$GE$101</c:f>
              <c:numCache/>
            </c:numRef>
          </c:val>
          <c:smooth val="0"/>
        </c:ser>
        <c:ser>
          <c:idx val="2"/>
          <c:order val="2"/>
          <c:tx>
            <c:strRef>
              <c:f>Symptomer!$A$102</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2"/>
            <c:spPr>
              <a:noFill/>
              <a:ln>
                <a:solidFill>
                  <a:srgbClr val="FFFFFF"/>
                </a:solidFill>
              </a:ln>
            </c:spPr>
          </c:marker>
          <c:cat>
            <c:numRef>
              <c:f>Symptomer!$B$3:$GE$3</c:f>
              <c:numCache/>
            </c:numRef>
          </c:cat>
          <c:val>
            <c:numRef>
              <c:f>Symptomer!$B$102:$GE$102</c:f>
              <c:numCache/>
            </c:numRef>
          </c:val>
          <c:smooth val="0"/>
        </c:ser>
        <c:ser>
          <c:idx val="3"/>
          <c:order val="3"/>
          <c:tx>
            <c:strRef>
              <c:f>Symptomer!$A$103</c:f>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Symptomer!$B$3:$GE$3</c:f>
              <c:numCache/>
            </c:numRef>
          </c:cat>
          <c:val>
            <c:numRef>
              <c:f>Symptomer!$B$103:$GE$103</c:f>
              <c:numCache/>
            </c:numRef>
          </c:val>
          <c:smooth val="0"/>
        </c:ser>
        <c:ser>
          <c:idx val="4"/>
          <c:order val="4"/>
          <c:tx>
            <c:strRef>
              <c:f>Symptomer!$A$104</c:f>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Symptomer!$B$3:$GE$3</c:f>
              <c:numCache/>
            </c:numRef>
          </c:cat>
          <c:val>
            <c:numRef>
              <c:f>Symptomer!$B$104:$GE$104</c:f>
              <c:numCache/>
            </c:numRef>
          </c:val>
          <c:smooth val="0"/>
        </c:ser>
        <c:marker val="1"/>
        <c:axId val="42628539"/>
        <c:axId val="17300096"/>
      </c:lineChart>
      <c:dateAx>
        <c:axId val="4262853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solidFill>
                  <a:srgbClr val="000000"/>
                </a:solidFill>
                <a:latin typeface="Arial"/>
                <a:ea typeface="Arial"/>
                <a:cs typeface="Arial"/>
              </a:defRPr>
            </a:pPr>
          </a:p>
        </c:txPr>
        <c:crossAx val="17300096"/>
        <c:crossesAt val="0"/>
        <c:auto val="0"/>
        <c:majorUnit val="7"/>
        <c:majorTimeUnit val="days"/>
        <c:minorUnit val="1"/>
        <c:minorTimeUnit val="days"/>
        <c:noMultiLvlLbl val="0"/>
      </c:dateAx>
      <c:valAx>
        <c:axId val="17300096"/>
        <c:scaling>
          <c:orientation val="minMax"/>
          <c:max val="3.2"/>
          <c:min val="0"/>
        </c:scaling>
        <c:axPos val="l"/>
        <c:majorGridlines/>
        <c:delete val="0"/>
        <c:numFmt formatCode="General" sourceLinked="1"/>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2628539"/>
        <c:crossesAt val="1"/>
        <c:crossBetween val="midCat"/>
        <c:dispUnits/>
        <c:majorUnit val="1"/>
        <c:minorUnit val="0.5"/>
      </c:valAx>
      <c:spPr>
        <a:noFill/>
      </c:spPr>
    </c:plotArea>
    <c:legend>
      <c:legendPos val="r"/>
      <c:layout>
        <c:manualLayout>
          <c:xMode val="edge"/>
          <c:yMode val="edge"/>
          <c:x val="0.16"/>
          <c:y val="0.22525"/>
          <c:w val="0.753"/>
          <c:h val="0.15225"/>
        </c:manualLayout>
      </c:layout>
      <c:overlay val="0"/>
      <c:spPr>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Brystkasse
hjerte, lunger</a:t>
            </a:r>
          </a:p>
        </c:rich>
      </c:tx>
      <c:layout>
        <c:manualLayout>
          <c:xMode val="factor"/>
          <c:yMode val="factor"/>
          <c:x val="-0.43075"/>
          <c:y val="0.0655"/>
        </c:manualLayout>
      </c:layout>
      <c:spPr>
        <a:noFill/>
        <a:ln>
          <a:noFill/>
        </a:ln>
      </c:spPr>
    </c:title>
    <c:plotArea>
      <c:layout>
        <c:manualLayout>
          <c:xMode val="edge"/>
          <c:yMode val="edge"/>
          <c:x val="0.02225"/>
          <c:y val="0.44125"/>
          <c:w val="0.971"/>
          <c:h val="0.51075"/>
        </c:manualLayout>
      </c:layout>
      <c:lineChart>
        <c:grouping val="standard"/>
        <c:varyColors val="0"/>
        <c:ser>
          <c:idx val="0"/>
          <c:order val="0"/>
          <c:tx>
            <c:strRef>
              <c:f>Symptomer!$A$108</c:f>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FF0000"/>
              </a:solidFill>
              <a:ln>
                <a:solidFill>
                  <a:srgbClr val="FF0000"/>
                </a:solidFill>
              </a:ln>
            </c:spPr>
          </c:marker>
          <c:cat>
            <c:numRef>
              <c:f>Symptomer!$B$3:$GE$3</c:f>
              <c:numCache/>
            </c:numRef>
          </c:cat>
          <c:val>
            <c:numRef>
              <c:f>Symptomer!$B$108:$GE$108</c:f>
              <c:numCache/>
            </c:numRef>
          </c:val>
          <c:smooth val="0"/>
        </c:ser>
        <c:ser>
          <c:idx val="1"/>
          <c:order val="1"/>
          <c:tx>
            <c:strRef>
              <c:f>Symptomer!$A$112</c:f>
            </c:strRef>
          </c:tx>
          <c:spPr>
            <a:ln w="3175">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00FF00"/>
              </a:solidFill>
              <a:ln>
                <a:solidFill>
                  <a:srgbClr val="00FF00"/>
                </a:solidFill>
              </a:ln>
            </c:spPr>
          </c:marker>
          <c:cat>
            <c:numRef>
              <c:f>Symptomer!$B$3:$GE$3</c:f>
              <c:numCache/>
            </c:numRef>
          </c:cat>
          <c:val>
            <c:numRef>
              <c:f>Symptomer!$B$112:$GE$112</c:f>
              <c:numCache/>
            </c:numRef>
          </c:val>
          <c:smooth val="0"/>
        </c:ser>
        <c:ser>
          <c:idx val="2"/>
          <c:order val="2"/>
          <c:tx>
            <c:strRef>
              <c:f>Symptomer!$A$113</c:f>
            </c:strRef>
          </c:tx>
          <c:spPr>
            <a:ln w="3175">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2"/>
            <c:spPr>
              <a:noFill/>
              <a:ln>
                <a:solidFill>
                  <a:srgbClr val="00FFFF"/>
                </a:solidFill>
              </a:ln>
            </c:spPr>
          </c:marker>
          <c:cat>
            <c:numRef>
              <c:f>Symptomer!$B$3:$GE$3</c:f>
              <c:numCache/>
            </c:numRef>
          </c:cat>
          <c:val>
            <c:numRef>
              <c:f>Symptomer!$B$113:$GE$113</c:f>
              <c:numCache/>
            </c:numRef>
          </c:val>
          <c:smooth val="0"/>
        </c:ser>
        <c:ser>
          <c:idx val="3"/>
          <c:order val="3"/>
          <c:tx>
            <c:strRef>
              <c:f>Symptomer!$A$114</c:f>
            </c:strRef>
          </c:tx>
          <c:spPr>
            <a:ln w="3175">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plus"/>
            <c:size val="2"/>
            <c:spPr>
              <a:noFill/>
              <a:ln>
                <a:solidFill>
                  <a:srgbClr val="800080"/>
                </a:solidFill>
              </a:ln>
            </c:spPr>
          </c:marker>
          <c:cat>
            <c:numRef>
              <c:f>Symptomer!$B$3:$GE$3</c:f>
              <c:numCache/>
            </c:numRef>
          </c:cat>
          <c:val>
            <c:numRef>
              <c:f>Symptomer!$B$114:$GE$114</c:f>
              <c:numCache/>
            </c:numRef>
          </c:val>
          <c:smooth val="0"/>
        </c:ser>
        <c:ser>
          <c:idx val="4"/>
          <c:order val="4"/>
          <c:tx>
            <c:strRef>
              <c:f>Symptomer!$A$116</c:f>
            </c:strRef>
          </c:tx>
          <c:spPr>
            <a:ln w="3175">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8080"/>
              </a:solidFill>
              <a:ln>
                <a:solidFill>
                  <a:srgbClr val="008080"/>
                </a:solidFill>
              </a:ln>
            </c:spPr>
          </c:marker>
          <c:cat>
            <c:numRef>
              <c:f>Symptomer!$B$3:$GE$3</c:f>
              <c:numCache/>
            </c:numRef>
          </c:cat>
          <c:val>
            <c:numRef>
              <c:f>Symptomer!$B$116:$GE$116</c:f>
              <c:numCache/>
            </c:numRef>
          </c:val>
          <c:smooth val="0"/>
        </c:ser>
        <c:marker val="1"/>
        <c:axId val="23574657"/>
        <c:axId val="38035086"/>
      </c:lineChart>
      <c:dateAx>
        <c:axId val="23574657"/>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solidFill>
                  <a:srgbClr val="000000"/>
                </a:solidFill>
                <a:latin typeface="Arial"/>
                <a:ea typeface="Arial"/>
                <a:cs typeface="Arial"/>
              </a:defRPr>
            </a:pPr>
          </a:p>
        </c:txPr>
        <c:crossAx val="38035086"/>
        <c:crossesAt val="0"/>
        <c:auto val="0"/>
        <c:majorUnit val="7"/>
        <c:majorTimeUnit val="days"/>
        <c:minorUnit val="1"/>
        <c:minorTimeUnit val="days"/>
        <c:noMultiLvlLbl val="0"/>
      </c:dateAx>
      <c:valAx>
        <c:axId val="38035086"/>
        <c:scaling>
          <c:orientation val="minMax"/>
          <c:max val="3.2"/>
          <c:min val="0"/>
        </c:scaling>
        <c:axPos val="l"/>
        <c:majorGridlines/>
        <c:delete val="0"/>
        <c:numFmt formatCode="General" sourceLinked="1"/>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3574657"/>
        <c:crossesAt val="1"/>
        <c:crossBetween val="midCat"/>
        <c:dispUnits/>
        <c:majorUnit val="1"/>
        <c:minorUnit val="0.5"/>
      </c:valAx>
      <c:spPr>
        <a:noFill/>
      </c:spPr>
    </c:plotArea>
    <c:legend>
      <c:legendPos val="r"/>
      <c:layout>
        <c:manualLayout>
          <c:xMode val="edge"/>
          <c:yMode val="edge"/>
          <c:x val="0.1645"/>
          <c:y val="0.23575"/>
          <c:w val="0.74675"/>
          <c:h val="0.10175"/>
        </c:manualLayout>
      </c:layout>
      <c:overlay val="0"/>
      <c:spPr>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Mund
Mave, Tarm</a:t>
            </a:r>
          </a:p>
        </c:rich>
      </c:tx>
      <c:layout>
        <c:manualLayout>
          <c:xMode val="factor"/>
          <c:yMode val="factor"/>
          <c:x val="-0.43325"/>
          <c:y val="0.0655"/>
        </c:manualLayout>
      </c:layout>
      <c:spPr>
        <a:noFill/>
        <a:ln>
          <a:noFill/>
        </a:ln>
      </c:spPr>
    </c:title>
    <c:plotArea>
      <c:layout>
        <c:manualLayout>
          <c:xMode val="edge"/>
          <c:yMode val="edge"/>
          <c:x val="0.02225"/>
          <c:y val="0.44325"/>
          <c:w val="0.9675"/>
          <c:h val="0.518"/>
        </c:manualLayout>
      </c:layout>
      <c:lineChart>
        <c:grouping val="standard"/>
        <c:varyColors val="0"/>
        <c:ser>
          <c:idx val="0"/>
          <c:order val="0"/>
          <c:tx>
            <c:strRef>
              <c:f>Symptomer!$A$119</c:f>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80"/>
              </a:solidFill>
              <a:ln>
                <a:solidFill>
                  <a:srgbClr val="000080"/>
                </a:solidFill>
              </a:ln>
            </c:spPr>
          </c:marker>
          <c:cat>
            <c:numRef>
              <c:f>Symptomer!$B$3:$GE$3</c:f>
              <c:numCache/>
            </c:numRef>
          </c:cat>
          <c:val>
            <c:numRef>
              <c:f>Symptomer!$B$119:$GE$119</c:f>
              <c:numCache/>
            </c:numRef>
          </c:val>
          <c:smooth val="0"/>
        </c:ser>
        <c:ser>
          <c:idx val="1"/>
          <c:order val="1"/>
          <c:tx>
            <c:strRef>
              <c:f>Symptomer!$A$122</c:f>
            </c:strRef>
          </c:tx>
          <c:spPr>
            <a:ln w="3175">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993366"/>
              </a:solidFill>
              <a:ln>
                <a:solidFill>
                  <a:srgbClr val="993366"/>
                </a:solidFill>
              </a:ln>
            </c:spPr>
          </c:marker>
          <c:cat>
            <c:numRef>
              <c:f>Symptomer!$B$3:$GE$3</c:f>
              <c:numCache/>
            </c:numRef>
          </c:cat>
          <c:val>
            <c:numRef>
              <c:f>Symptomer!$B$122:$GE$122</c:f>
              <c:numCache/>
            </c:numRef>
          </c:val>
          <c:smooth val="0"/>
        </c:ser>
        <c:ser>
          <c:idx val="2"/>
          <c:order val="2"/>
          <c:tx>
            <c:strRef>
              <c:f>Symptomer!$A$123</c:f>
            </c:strRef>
          </c:tx>
          <c:spPr>
            <a:ln w="3175">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2"/>
            <c:spPr>
              <a:noFill/>
              <a:ln>
                <a:solidFill>
                  <a:srgbClr val="800080"/>
                </a:solidFill>
              </a:ln>
            </c:spPr>
          </c:marker>
          <c:cat>
            <c:numRef>
              <c:f>Symptomer!$B$3:$GE$3</c:f>
              <c:numCache/>
            </c:numRef>
          </c:cat>
          <c:val>
            <c:numRef>
              <c:f>Symptomer!$B$123:$GE$123</c:f>
              <c:numCache/>
            </c:numRef>
          </c:val>
          <c:smooth val="0"/>
        </c:ser>
        <c:ser>
          <c:idx val="3"/>
          <c:order val="3"/>
          <c:tx>
            <c:strRef>
              <c:f>Symptomer!$A$125</c:f>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Symptomer!$B$3:$GE$3</c:f>
              <c:numCache/>
            </c:numRef>
          </c:cat>
          <c:val>
            <c:numRef>
              <c:f>Symptomer!$B$125:$GE$125</c:f>
              <c:numCache/>
            </c:numRef>
          </c:val>
          <c:smooth val="0"/>
        </c:ser>
        <c:marker val="1"/>
        <c:axId val="24694071"/>
        <c:axId val="52587468"/>
      </c:lineChart>
      <c:dateAx>
        <c:axId val="2469407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solidFill>
                  <a:srgbClr val="000000"/>
                </a:solidFill>
                <a:latin typeface="Arial"/>
                <a:ea typeface="Arial"/>
                <a:cs typeface="Arial"/>
              </a:defRPr>
            </a:pPr>
          </a:p>
        </c:txPr>
        <c:crossAx val="52587468"/>
        <c:crossesAt val="0"/>
        <c:auto val="0"/>
        <c:majorUnit val="7"/>
        <c:majorTimeUnit val="days"/>
        <c:minorUnit val="1"/>
        <c:minorTimeUnit val="days"/>
        <c:noMultiLvlLbl val="0"/>
      </c:dateAx>
      <c:valAx>
        <c:axId val="52587468"/>
        <c:scaling>
          <c:orientation val="minMax"/>
          <c:max val="3.2"/>
          <c:min val="0"/>
        </c:scaling>
        <c:axPos val="l"/>
        <c:majorGridlines/>
        <c:delete val="0"/>
        <c:numFmt formatCode="General" sourceLinked="1"/>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4694071"/>
        <c:crossesAt val="1"/>
        <c:crossBetween val="midCat"/>
        <c:dispUnits/>
        <c:majorUnit val="1"/>
        <c:minorUnit val="0.5"/>
      </c:valAx>
      <c:spPr>
        <a:noFill/>
      </c:spPr>
    </c:plotArea>
    <c:legend>
      <c:legendPos val="r"/>
      <c:layout>
        <c:manualLayout>
          <c:xMode val="edge"/>
          <c:yMode val="edge"/>
          <c:x val="0.1665"/>
          <c:y val="0.26875"/>
          <c:w val="0.74275"/>
          <c:h val="0.14625"/>
        </c:manualLayout>
      </c:layout>
      <c:overlay val="0"/>
      <c:spPr>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 Id="rId7" Type="http://schemas.openxmlformats.org/officeDocument/2006/relationships/chart" Target="/xl/charts/chart12.xml" /><Relationship Id="rId8" Type="http://schemas.openxmlformats.org/officeDocument/2006/relationships/chart" Target="/xl/charts/chart13.xml" /><Relationship Id="rId9" Type="http://schemas.openxmlformats.org/officeDocument/2006/relationships/chart" Target="/xl/charts/chart14.xml" /><Relationship Id="rId10" Type="http://schemas.openxmlformats.org/officeDocument/2006/relationships/chart" Target="/xl/charts/chart15.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0.9305</cdr:x>
      <cdr:y>0.1295</cdr:y>
    </cdr:from>
    <cdr:to>
      <cdr:x>0.9305</cdr:x>
      <cdr:y>0.35275</cdr:y>
    </cdr:to>
    <cdr:sp>
      <cdr:nvSpPr>
        <cdr:cNvPr id="1" name="Line 2"/>
        <cdr:cNvSpPr>
          <a:spLocks/>
        </cdr:cNvSpPr>
      </cdr:nvSpPr>
      <cdr:spPr>
        <a:xfrm>
          <a:off x="8658225" y="400050"/>
          <a:ext cx="0" cy="704850"/>
        </a:xfrm>
        <a:prstGeom prst="line">
          <a:avLst/>
        </a:prstGeom>
        <a:noFill/>
        <a:ln w="9360" cmpd="sng">
          <a:solidFill>
            <a:srgbClr val="000000"/>
          </a:solidFill>
          <a:headEnd type="none"/>
          <a:tailEnd type="triangl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0.86225</cdr:x>
      <cdr:y>0.1295</cdr:y>
    </cdr:from>
    <cdr:to>
      <cdr:x>0.86225</cdr:x>
      <cdr:y>0.34975</cdr:y>
    </cdr:to>
    <cdr:sp>
      <cdr:nvSpPr>
        <cdr:cNvPr id="2" name="Line 3"/>
        <cdr:cNvSpPr>
          <a:spLocks/>
        </cdr:cNvSpPr>
      </cdr:nvSpPr>
      <cdr:spPr>
        <a:xfrm>
          <a:off x="8020050" y="400050"/>
          <a:ext cx="0" cy="695325"/>
        </a:xfrm>
        <a:prstGeom prst="line">
          <a:avLst/>
        </a:prstGeom>
        <a:noFill/>
        <a:ln w="9360" cmpd="sng">
          <a:solidFill>
            <a:srgbClr val="000000"/>
          </a:solidFill>
          <a:headEnd type="none"/>
          <a:tailEnd type="triangl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0.9015</cdr:x>
      <cdr:y>0.16125</cdr:y>
    </cdr:from>
    <cdr:to>
      <cdr:x>0.9015</cdr:x>
      <cdr:y>0.3505</cdr:y>
    </cdr:to>
    <cdr:sp>
      <cdr:nvSpPr>
        <cdr:cNvPr id="3" name="Line 4"/>
        <cdr:cNvSpPr>
          <a:spLocks/>
        </cdr:cNvSpPr>
      </cdr:nvSpPr>
      <cdr:spPr>
        <a:xfrm>
          <a:off x="8382000" y="504825"/>
          <a:ext cx="0" cy="590550"/>
        </a:xfrm>
        <a:prstGeom prst="line">
          <a:avLst/>
        </a:prstGeom>
        <a:noFill/>
        <a:ln w="9360" cmpd="sng">
          <a:solidFill>
            <a:srgbClr val="000000"/>
          </a:solidFill>
          <a:headEnd type="none"/>
          <a:tailEnd type="triangl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0.9155</cdr:x>
      <cdr:y>0.12175</cdr:y>
    </cdr:from>
    <cdr:to>
      <cdr:x>0.9155</cdr:x>
      <cdr:y>0.334</cdr:y>
    </cdr:to>
    <cdr:sp>
      <cdr:nvSpPr>
        <cdr:cNvPr id="4" name="Line 6"/>
        <cdr:cNvSpPr>
          <a:spLocks/>
        </cdr:cNvSpPr>
      </cdr:nvSpPr>
      <cdr:spPr>
        <a:xfrm>
          <a:off x="8515350" y="381000"/>
          <a:ext cx="0" cy="666750"/>
        </a:xfrm>
        <a:prstGeom prst="line">
          <a:avLst/>
        </a:prstGeom>
        <a:noFill/>
        <a:ln w="9360" cmpd="sng">
          <a:solidFill>
            <a:srgbClr val="000000"/>
          </a:solidFill>
          <a:headEnd type="none"/>
          <a:tailEnd type="triangl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0.9435</cdr:x>
      <cdr:y>0.16125</cdr:y>
    </cdr:from>
    <cdr:to>
      <cdr:x>0.9435</cdr:x>
      <cdr:y>0.35225</cdr:y>
    </cdr:to>
    <cdr:sp>
      <cdr:nvSpPr>
        <cdr:cNvPr id="5" name="Line 7"/>
        <cdr:cNvSpPr>
          <a:spLocks/>
        </cdr:cNvSpPr>
      </cdr:nvSpPr>
      <cdr:spPr>
        <a:xfrm>
          <a:off x="8772525" y="504825"/>
          <a:ext cx="0" cy="600075"/>
        </a:xfrm>
        <a:prstGeom prst="line">
          <a:avLst/>
        </a:prstGeom>
        <a:noFill/>
        <a:ln w="9360" cmpd="sng">
          <a:solidFill>
            <a:srgbClr val="000000"/>
          </a:solidFill>
          <a:headEnd type="none"/>
          <a:tailEnd type="triangl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0.89025</cdr:x>
      <cdr:y>0.1295</cdr:y>
    </cdr:from>
    <cdr:to>
      <cdr:x>0.89025</cdr:x>
      <cdr:y>0.34</cdr:y>
    </cdr:to>
    <cdr:sp>
      <cdr:nvSpPr>
        <cdr:cNvPr id="6" name="Line 8"/>
        <cdr:cNvSpPr>
          <a:spLocks/>
        </cdr:cNvSpPr>
      </cdr:nvSpPr>
      <cdr:spPr>
        <a:xfrm>
          <a:off x="8277225" y="400050"/>
          <a:ext cx="0" cy="657225"/>
        </a:xfrm>
        <a:prstGeom prst="line">
          <a:avLst/>
        </a:prstGeom>
        <a:noFill/>
        <a:ln w="9360" cmpd="sng">
          <a:solidFill>
            <a:srgbClr val="000000"/>
          </a:solidFill>
          <a:headEnd type="none"/>
          <a:tailEnd type="triangl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0.8735</cdr:x>
      <cdr:y>0.16125</cdr:y>
    </cdr:from>
    <cdr:to>
      <cdr:x>0.8735</cdr:x>
      <cdr:y>0.35225</cdr:y>
    </cdr:to>
    <cdr:sp>
      <cdr:nvSpPr>
        <cdr:cNvPr id="7" name="Line 9"/>
        <cdr:cNvSpPr>
          <a:spLocks/>
        </cdr:cNvSpPr>
      </cdr:nvSpPr>
      <cdr:spPr>
        <a:xfrm>
          <a:off x="8124825" y="504825"/>
          <a:ext cx="0" cy="600075"/>
        </a:xfrm>
        <a:prstGeom prst="line">
          <a:avLst/>
        </a:prstGeom>
        <a:noFill/>
        <a:ln w="9360" cmpd="sng">
          <a:solidFill>
            <a:srgbClr val="000000"/>
          </a:solidFill>
          <a:headEnd type="none"/>
          <a:tailEnd type="triangl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47625</xdr:rowOff>
    </xdr:from>
    <xdr:to>
      <xdr:col>15</xdr:col>
      <xdr:colOff>0</xdr:colOff>
      <xdr:row>19</xdr:row>
      <xdr:rowOff>152400</xdr:rowOff>
    </xdr:to>
    <xdr:graphicFrame>
      <xdr:nvGraphicFramePr>
        <xdr:cNvPr id="1" name="Chart 1"/>
        <xdr:cNvGraphicFramePr/>
      </xdr:nvGraphicFramePr>
      <xdr:xfrm>
        <a:off x="9525" y="266700"/>
        <a:ext cx="9315450" cy="30194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34</xdr:row>
      <xdr:rowOff>123825</xdr:rowOff>
    </xdr:from>
    <xdr:to>
      <xdr:col>14</xdr:col>
      <xdr:colOff>600075</xdr:colOff>
      <xdr:row>49</xdr:row>
      <xdr:rowOff>9525</xdr:rowOff>
    </xdr:to>
    <xdr:graphicFrame>
      <xdr:nvGraphicFramePr>
        <xdr:cNvPr id="2" name="Chart 2"/>
        <xdr:cNvGraphicFramePr/>
      </xdr:nvGraphicFramePr>
      <xdr:xfrm>
        <a:off x="9525" y="5686425"/>
        <a:ext cx="9305925" cy="231457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49</xdr:row>
      <xdr:rowOff>38100</xdr:rowOff>
    </xdr:from>
    <xdr:to>
      <xdr:col>15</xdr:col>
      <xdr:colOff>9525</xdr:colOff>
      <xdr:row>65</xdr:row>
      <xdr:rowOff>142875</xdr:rowOff>
    </xdr:to>
    <xdr:graphicFrame>
      <xdr:nvGraphicFramePr>
        <xdr:cNvPr id="3" name="Chart 3"/>
        <xdr:cNvGraphicFramePr/>
      </xdr:nvGraphicFramePr>
      <xdr:xfrm>
        <a:off x="9525" y="8029575"/>
        <a:ext cx="9324975" cy="2695575"/>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20</xdr:row>
      <xdr:rowOff>19050</xdr:rowOff>
    </xdr:from>
    <xdr:to>
      <xdr:col>15</xdr:col>
      <xdr:colOff>0</xdr:colOff>
      <xdr:row>34</xdr:row>
      <xdr:rowOff>95250</xdr:rowOff>
    </xdr:to>
    <xdr:graphicFrame>
      <xdr:nvGraphicFramePr>
        <xdr:cNvPr id="4" name="Chart 4"/>
        <xdr:cNvGraphicFramePr/>
      </xdr:nvGraphicFramePr>
      <xdr:xfrm>
        <a:off x="9525" y="3314700"/>
        <a:ext cx="9315450" cy="2343150"/>
      </xdr:xfrm>
      <a:graphic>
        <a:graphicData uri="http://schemas.openxmlformats.org/drawingml/2006/chart">
          <c:chart xmlns:c="http://schemas.openxmlformats.org/drawingml/2006/chart" r:id="rId4"/>
        </a:graphicData>
      </a:graphic>
    </xdr:graphicFrame>
    <xdr:clientData/>
  </xdr:twoCellAnchor>
  <xdr:twoCellAnchor>
    <xdr:from>
      <xdr:col>0</xdr:col>
      <xdr:colOff>47625</xdr:colOff>
      <xdr:row>65</xdr:row>
      <xdr:rowOff>152400</xdr:rowOff>
    </xdr:from>
    <xdr:to>
      <xdr:col>15</xdr:col>
      <xdr:colOff>28575</xdr:colOff>
      <xdr:row>85</xdr:row>
      <xdr:rowOff>57150</xdr:rowOff>
    </xdr:to>
    <xdr:graphicFrame>
      <xdr:nvGraphicFramePr>
        <xdr:cNvPr id="5" name="Chart 5"/>
        <xdr:cNvGraphicFramePr/>
      </xdr:nvGraphicFramePr>
      <xdr:xfrm>
        <a:off x="47625" y="10734675"/>
        <a:ext cx="9305925" cy="3143250"/>
      </xdr:xfrm>
      <a:graphic>
        <a:graphicData uri="http://schemas.openxmlformats.org/drawingml/2006/chart">
          <c:chart xmlns:c="http://schemas.openxmlformats.org/drawingml/2006/chart" r:id="rId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47625</xdr:rowOff>
    </xdr:from>
    <xdr:to>
      <xdr:col>14</xdr:col>
      <xdr:colOff>571500</xdr:colOff>
      <xdr:row>16</xdr:row>
      <xdr:rowOff>9525</xdr:rowOff>
    </xdr:to>
    <xdr:graphicFrame>
      <xdr:nvGraphicFramePr>
        <xdr:cNvPr id="1" name="Chart 1"/>
        <xdr:cNvGraphicFramePr/>
      </xdr:nvGraphicFramePr>
      <xdr:xfrm>
        <a:off x="19050" y="390525"/>
        <a:ext cx="9086850" cy="23907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16</xdr:row>
      <xdr:rowOff>47625</xdr:rowOff>
    </xdr:from>
    <xdr:to>
      <xdr:col>14</xdr:col>
      <xdr:colOff>571500</xdr:colOff>
      <xdr:row>30</xdr:row>
      <xdr:rowOff>142875</xdr:rowOff>
    </xdr:to>
    <xdr:graphicFrame>
      <xdr:nvGraphicFramePr>
        <xdr:cNvPr id="2" name="Chart 2"/>
        <xdr:cNvGraphicFramePr/>
      </xdr:nvGraphicFramePr>
      <xdr:xfrm>
        <a:off x="19050" y="2819400"/>
        <a:ext cx="9086850" cy="2362200"/>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30</xdr:row>
      <xdr:rowOff>161925</xdr:rowOff>
    </xdr:from>
    <xdr:to>
      <xdr:col>14</xdr:col>
      <xdr:colOff>581025</xdr:colOff>
      <xdr:row>45</xdr:row>
      <xdr:rowOff>104775</xdr:rowOff>
    </xdr:to>
    <xdr:graphicFrame>
      <xdr:nvGraphicFramePr>
        <xdr:cNvPr id="3" name="Chart 3"/>
        <xdr:cNvGraphicFramePr/>
      </xdr:nvGraphicFramePr>
      <xdr:xfrm>
        <a:off x="19050" y="5200650"/>
        <a:ext cx="9096375" cy="2371725"/>
      </xdr:xfrm>
      <a:graphic>
        <a:graphicData uri="http://schemas.openxmlformats.org/drawingml/2006/chart">
          <c:chart xmlns:c="http://schemas.openxmlformats.org/drawingml/2006/chart" r:id="rId3"/>
        </a:graphicData>
      </a:graphic>
    </xdr:graphicFrame>
    <xdr:clientData/>
  </xdr:twoCellAnchor>
  <xdr:twoCellAnchor>
    <xdr:from>
      <xdr:col>0</xdr:col>
      <xdr:colOff>19050</xdr:colOff>
      <xdr:row>45</xdr:row>
      <xdr:rowOff>123825</xdr:rowOff>
    </xdr:from>
    <xdr:to>
      <xdr:col>14</xdr:col>
      <xdr:colOff>581025</xdr:colOff>
      <xdr:row>60</xdr:row>
      <xdr:rowOff>66675</xdr:rowOff>
    </xdr:to>
    <xdr:graphicFrame>
      <xdr:nvGraphicFramePr>
        <xdr:cNvPr id="4" name="Chart 4"/>
        <xdr:cNvGraphicFramePr/>
      </xdr:nvGraphicFramePr>
      <xdr:xfrm>
        <a:off x="19050" y="7591425"/>
        <a:ext cx="9096375" cy="2371725"/>
      </xdr:xfrm>
      <a:graphic>
        <a:graphicData uri="http://schemas.openxmlformats.org/drawingml/2006/chart">
          <c:chart xmlns:c="http://schemas.openxmlformats.org/drawingml/2006/chart" r:id="rId4"/>
        </a:graphicData>
      </a:graphic>
    </xdr:graphicFrame>
    <xdr:clientData/>
  </xdr:twoCellAnchor>
  <xdr:twoCellAnchor>
    <xdr:from>
      <xdr:col>0</xdr:col>
      <xdr:colOff>19050</xdr:colOff>
      <xdr:row>60</xdr:row>
      <xdr:rowOff>85725</xdr:rowOff>
    </xdr:from>
    <xdr:to>
      <xdr:col>14</xdr:col>
      <xdr:colOff>581025</xdr:colOff>
      <xdr:row>73</xdr:row>
      <xdr:rowOff>114300</xdr:rowOff>
    </xdr:to>
    <xdr:graphicFrame>
      <xdr:nvGraphicFramePr>
        <xdr:cNvPr id="5" name="Chart 5"/>
        <xdr:cNvGraphicFramePr/>
      </xdr:nvGraphicFramePr>
      <xdr:xfrm>
        <a:off x="19050" y="9982200"/>
        <a:ext cx="9096375" cy="2133600"/>
      </xdr:xfrm>
      <a:graphic>
        <a:graphicData uri="http://schemas.openxmlformats.org/drawingml/2006/chart">
          <c:chart xmlns:c="http://schemas.openxmlformats.org/drawingml/2006/chart" r:id="rId5"/>
        </a:graphicData>
      </a:graphic>
    </xdr:graphicFrame>
    <xdr:clientData/>
  </xdr:twoCellAnchor>
  <xdr:twoCellAnchor>
    <xdr:from>
      <xdr:col>0</xdr:col>
      <xdr:colOff>19050</xdr:colOff>
      <xdr:row>76</xdr:row>
      <xdr:rowOff>76200</xdr:rowOff>
    </xdr:from>
    <xdr:to>
      <xdr:col>14</xdr:col>
      <xdr:colOff>571500</xdr:colOff>
      <xdr:row>91</xdr:row>
      <xdr:rowOff>104775</xdr:rowOff>
    </xdr:to>
    <xdr:graphicFrame>
      <xdr:nvGraphicFramePr>
        <xdr:cNvPr id="6" name="Chart 6"/>
        <xdr:cNvGraphicFramePr/>
      </xdr:nvGraphicFramePr>
      <xdr:xfrm>
        <a:off x="19050" y="12563475"/>
        <a:ext cx="9086850" cy="2457450"/>
      </xdr:xfrm>
      <a:graphic>
        <a:graphicData uri="http://schemas.openxmlformats.org/drawingml/2006/chart">
          <c:chart xmlns:c="http://schemas.openxmlformats.org/drawingml/2006/chart" r:id="rId6"/>
        </a:graphicData>
      </a:graphic>
    </xdr:graphicFrame>
    <xdr:clientData/>
  </xdr:twoCellAnchor>
  <xdr:twoCellAnchor>
    <xdr:from>
      <xdr:col>0</xdr:col>
      <xdr:colOff>19050</xdr:colOff>
      <xdr:row>121</xdr:row>
      <xdr:rowOff>152400</xdr:rowOff>
    </xdr:from>
    <xdr:to>
      <xdr:col>14</xdr:col>
      <xdr:colOff>571500</xdr:colOff>
      <xdr:row>136</xdr:row>
      <xdr:rowOff>9525</xdr:rowOff>
    </xdr:to>
    <xdr:graphicFrame>
      <xdr:nvGraphicFramePr>
        <xdr:cNvPr id="7" name="Chart 7"/>
        <xdr:cNvGraphicFramePr/>
      </xdr:nvGraphicFramePr>
      <xdr:xfrm>
        <a:off x="19050" y="19926300"/>
        <a:ext cx="9086850" cy="2286000"/>
      </xdr:xfrm>
      <a:graphic>
        <a:graphicData uri="http://schemas.openxmlformats.org/drawingml/2006/chart">
          <c:chart xmlns:c="http://schemas.openxmlformats.org/drawingml/2006/chart" r:id="rId7"/>
        </a:graphicData>
      </a:graphic>
    </xdr:graphicFrame>
    <xdr:clientData/>
  </xdr:twoCellAnchor>
  <xdr:twoCellAnchor>
    <xdr:from>
      <xdr:col>0</xdr:col>
      <xdr:colOff>19050</xdr:colOff>
      <xdr:row>91</xdr:row>
      <xdr:rowOff>133350</xdr:rowOff>
    </xdr:from>
    <xdr:to>
      <xdr:col>14</xdr:col>
      <xdr:colOff>571500</xdr:colOff>
      <xdr:row>107</xdr:row>
      <xdr:rowOff>47625</xdr:rowOff>
    </xdr:to>
    <xdr:graphicFrame>
      <xdr:nvGraphicFramePr>
        <xdr:cNvPr id="8" name="Chart 8"/>
        <xdr:cNvGraphicFramePr/>
      </xdr:nvGraphicFramePr>
      <xdr:xfrm>
        <a:off x="19050" y="15049500"/>
        <a:ext cx="9086850" cy="2505075"/>
      </xdr:xfrm>
      <a:graphic>
        <a:graphicData uri="http://schemas.openxmlformats.org/drawingml/2006/chart">
          <c:chart xmlns:c="http://schemas.openxmlformats.org/drawingml/2006/chart" r:id="rId8"/>
        </a:graphicData>
      </a:graphic>
    </xdr:graphicFrame>
    <xdr:clientData/>
  </xdr:twoCellAnchor>
  <xdr:twoCellAnchor>
    <xdr:from>
      <xdr:col>0</xdr:col>
      <xdr:colOff>19050</xdr:colOff>
      <xdr:row>107</xdr:row>
      <xdr:rowOff>95250</xdr:rowOff>
    </xdr:from>
    <xdr:to>
      <xdr:col>14</xdr:col>
      <xdr:colOff>581025</xdr:colOff>
      <xdr:row>121</xdr:row>
      <xdr:rowOff>123825</xdr:rowOff>
    </xdr:to>
    <xdr:graphicFrame>
      <xdr:nvGraphicFramePr>
        <xdr:cNvPr id="9" name="Chart 9"/>
        <xdr:cNvGraphicFramePr/>
      </xdr:nvGraphicFramePr>
      <xdr:xfrm>
        <a:off x="19050" y="17602200"/>
        <a:ext cx="9096375" cy="2295525"/>
      </xdr:xfrm>
      <a:graphic>
        <a:graphicData uri="http://schemas.openxmlformats.org/drawingml/2006/chart">
          <c:chart xmlns:c="http://schemas.openxmlformats.org/drawingml/2006/chart" r:id="rId9"/>
        </a:graphicData>
      </a:graphic>
    </xdr:graphicFrame>
    <xdr:clientData/>
  </xdr:twoCellAnchor>
  <xdr:twoCellAnchor>
    <xdr:from>
      <xdr:col>0</xdr:col>
      <xdr:colOff>19050</xdr:colOff>
      <xdr:row>136</xdr:row>
      <xdr:rowOff>47625</xdr:rowOff>
    </xdr:from>
    <xdr:to>
      <xdr:col>14</xdr:col>
      <xdr:colOff>571500</xdr:colOff>
      <xdr:row>150</xdr:row>
      <xdr:rowOff>76200</xdr:rowOff>
    </xdr:to>
    <xdr:graphicFrame>
      <xdr:nvGraphicFramePr>
        <xdr:cNvPr id="10" name="Chart 10"/>
        <xdr:cNvGraphicFramePr/>
      </xdr:nvGraphicFramePr>
      <xdr:xfrm>
        <a:off x="19050" y="22250400"/>
        <a:ext cx="9086850" cy="2295525"/>
      </xdr:xfrm>
      <a:graphic>
        <a:graphicData uri="http://schemas.openxmlformats.org/drawingml/2006/chart">
          <c:chart xmlns:c="http://schemas.openxmlformats.org/drawingml/2006/chart" r:id="rId10"/>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2514600</xdr:colOff>
      <xdr:row>9</xdr:row>
      <xdr:rowOff>104775</xdr:rowOff>
    </xdr:from>
    <xdr:to>
      <xdr:col>0</xdr:col>
      <xdr:colOff>5514975</xdr:colOff>
      <xdr:row>9</xdr:row>
      <xdr:rowOff>1038225</xdr:rowOff>
    </xdr:to>
    <xdr:pic>
      <xdr:nvPicPr>
        <xdr:cNvPr id="1" name="Picture 1"/>
        <xdr:cNvPicPr preferRelativeResize="1">
          <a:picLocks noChangeAspect="1"/>
        </xdr:cNvPicPr>
      </xdr:nvPicPr>
      <xdr:blipFill>
        <a:blip r:embed="rId1"/>
        <a:stretch>
          <a:fillRect/>
        </a:stretch>
      </xdr:blipFill>
      <xdr:spPr>
        <a:xfrm>
          <a:off x="2514600" y="12611100"/>
          <a:ext cx="3000375" cy="9334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ase.ulmarweb.dk/blodsuger.html" TargetMode="External" /><Relationship Id="rId2" Type="http://schemas.openxmlformats.org/officeDocument/2006/relationships/hyperlink" Target="http://case.ulmarweb.dk/dir.html" TargetMode="External" /><Relationship Id="rId3" Type="http://schemas.openxmlformats.org/officeDocument/2006/relationships/hyperlink" Target="http://kroun.ulmarweb.dk/prelim-dagbog.htm"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mailto:kontakt@daninfekt.dk" TargetMode="External" /><Relationship Id="rId2" Type="http://schemas.openxmlformats.org/officeDocument/2006/relationships/comments" Target="../comments5.xml" /><Relationship Id="rId3"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hyperlink" Target="http://da.libreoffice.org/" TargetMode="External" /></Relationships>
</file>

<file path=xl/worksheets/sheet1.xml><?xml version="1.0" encoding="utf-8"?>
<worksheet xmlns="http://schemas.openxmlformats.org/spreadsheetml/2006/main" xmlns:r="http://schemas.openxmlformats.org/officeDocument/2006/relationships">
  <dimension ref="A1:D22"/>
  <sheetViews>
    <sheetView zoomScale="94" zoomScaleNormal="94" workbookViewId="0" topLeftCell="A1">
      <selection activeCell="C12" sqref="C12"/>
    </sheetView>
  </sheetViews>
  <sheetFormatPr defaultColWidth="13.7109375" defaultRowHeight="21.75" customHeight="1"/>
  <cols>
    <col min="1" max="1" width="22.8515625" style="1" customWidth="1"/>
    <col min="2" max="2" width="2.140625" style="1" customWidth="1"/>
    <col min="3" max="3" width="120.7109375" style="2" customWidth="1"/>
    <col min="4" max="4" width="35.8515625" style="2" customWidth="1"/>
    <col min="5" max="16384" width="14.140625" style="2" customWidth="1"/>
  </cols>
  <sheetData>
    <row r="1" spans="1:4" ht="19.5" customHeight="1">
      <c r="A1" s="3" t="s">
        <v>0</v>
      </c>
      <c r="B1" s="3"/>
      <c r="C1" s="4"/>
      <c r="D1" s="2" t="s">
        <v>1</v>
      </c>
    </row>
    <row r="2" spans="1:4" ht="24" customHeight="1">
      <c r="A2" s="3" t="s">
        <v>2</v>
      </c>
      <c r="B2" s="3"/>
      <c r="C2" s="5" t="s">
        <v>3</v>
      </c>
      <c r="D2" s="6"/>
    </row>
    <row r="3" spans="1:4" ht="19.5" customHeight="1">
      <c r="A3" s="3" t="s">
        <v>4</v>
      </c>
      <c r="B3" s="3"/>
      <c r="C3" s="7"/>
      <c r="D3" s="6"/>
    </row>
    <row r="4" spans="1:4" ht="19.5" customHeight="1">
      <c r="A4" s="3" t="s">
        <v>5</v>
      </c>
      <c r="B4" s="3"/>
      <c r="C4" s="8"/>
      <c r="D4" s="6"/>
    </row>
    <row r="5" spans="1:4" ht="19.5" customHeight="1">
      <c r="A5" s="3" t="s">
        <v>6</v>
      </c>
      <c r="B5" s="3"/>
      <c r="C5" s="9"/>
      <c r="D5" s="6"/>
    </row>
    <row r="6" spans="1:4" ht="19.5" customHeight="1">
      <c r="A6" s="3" t="s">
        <v>7</v>
      </c>
      <c r="B6" s="3"/>
      <c r="C6" s="7"/>
      <c r="D6" s="6"/>
    </row>
    <row r="7" spans="1:4" ht="19.5" customHeight="1">
      <c r="A7" s="3" t="s">
        <v>8</v>
      </c>
      <c r="B7" s="3"/>
      <c r="C7" s="7"/>
      <c r="D7" s="6"/>
    </row>
    <row r="8" spans="1:4" ht="19.5" customHeight="1">
      <c r="A8" s="3" t="s">
        <v>9</v>
      </c>
      <c r="B8" s="3"/>
      <c r="C8" s="7"/>
      <c r="D8" s="6"/>
    </row>
    <row r="9" spans="1:4" ht="19.5" customHeight="1">
      <c r="A9" s="3" t="s">
        <v>10</v>
      </c>
      <c r="B9" s="3"/>
      <c r="C9" s="7"/>
      <c r="D9" s="6"/>
    </row>
    <row r="10" spans="1:4" ht="19.5" customHeight="1">
      <c r="A10" s="3" t="s">
        <v>11</v>
      </c>
      <c r="B10" s="3"/>
      <c r="C10" s="7"/>
      <c r="D10" s="6"/>
    </row>
    <row r="11" spans="1:4" ht="19.5" customHeight="1">
      <c r="A11" s="3" t="s">
        <v>12</v>
      </c>
      <c r="B11" s="3"/>
      <c r="C11" s="7"/>
      <c r="D11" s="6"/>
    </row>
    <row r="12" spans="1:3" ht="25.5" customHeight="1">
      <c r="A12" s="3"/>
      <c r="B12" s="10"/>
      <c r="C12" s="11" t="s">
        <v>13</v>
      </c>
    </row>
    <row r="13" spans="1:4" ht="38.25" customHeight="1">
      <c r="A13" s="3"/>
      <c r="B13" s="10"/>
      <c r="C13" s="12" t="s">
        <v>14</v>
      </c>
      <c r="D13" s="13"/>
    </row>
    <row r="14" spans="1:4" ht="16.5" customHeight="1">
      <c r="A14" s="3"/>
      <c r="B14" s="10"/>
      <c r="C14" s="14" t="s">
        <v>15</v>
      </c>
      <c r="D14" s="13"/>
    </row>
    <row r="15" spans="1:4" ht="17.25" customHeight="1">
      <c r="A15" s="3"/>
      <c r="B15" s="10"/>
      <c r="C15" s="15" t="s">
        <v>16</v>
      </c>
      <c r="D15" s="13"/>
    </row>
    <row r="16" spans="1:4" ht="93.75" customHeight="1">
      <c r="A16" s="3"/>
      <c r="B16" s="10"/>
      <c r="C16" s="14" t="s">
        <v>17</v>
      </c>
      <c r="D16" s="13"/>
    </row>
    <row r="17" spans="1:4" ht="44.25" customHeight="1">
      <c r="A17" s="3"/>
      <c r="B17" s="10"/>
      <c r="C17" s="14" t="s">
        <v>18</v>
      </c>
      <c r="D17" s="13"/>
    </row>
    <row r="18" spans="1:3" ht="38.25" customHeight="1">
      <c r="A18" s="3"/>
      <c r="B18" s="10"/>
      <c r="C18" s="15" t="s">
        <v>19</v>
      </c>
    </row>
    <row r="19" spans="1:4" ht="17.25" customHeight="1">
      <c r="A19" s="3"/>
      <c r="B19" s="10"/>
      <c r="C19" s="16" t="s">
        <v>20</v>
      </c>
      <c r="D19" s="13"/>
    </row>
    <row r="20" spans="1:4" ht="40.5" customHeight="1">
      <c r="A20" s="17"/>
      <c r="B20" s="17"/>
      <c r="C20" s="15" t="s">
        <v>21</v>
      </c>
      <c r="D20" s="6"/>
    </row>
    <row r="21" spans="1:4" ht="60.75" customHeight="1">
      <c r="A21" s="3"/>
      <c r="B21" s="17"/>
      <c r="C21" s="18" t="s">
        <v>22</v>
      </c>
      <c r="D21" s="6"/>
    </row>
    <row r="22" spans="1:4" ht="78" customHeight="1">
      <c r="A22" s="3"/>
      <c r="B22" s="3"/>
      <c r="C22" s="18" t="s">
        <v>23</v>
      </c>
      <c r="D22" s="6"/>
    </row>
  </sheetData>
  <sheetProtection selectLockedCells="1" selectUnlockedCells="1"/>
  <hyperlinks>
    <hyperlink ref="C15" r:id="rId1" display="http://case.ulmarweb.dk/blodsuger.html"/>
    <hyperlink ref="C18" r:id="rId2" display="http://case.ulmarweb.dk/dir.html"/>
    <hyperlink ref="C20" r:id="rId3" display="http://kroun.ulmarweb.dk/prelim-dagbog.htm"/>
  </hyperlinks>
  <printOptions/>
  <pageMargins left="0.5097222222222222" right="0.44027777777777777" top="0.7" bottom="0.6298611111111111" header="0.2798611111111111" footer="0.5118055555555555"/>
  <pageSetup horizontalDpi="300" verticalDpi="300" orientation="portrait" paperSize="9" scale="65"/>
  <headerFooter alignWithMargins="0">
    <oddHeader>&amp;L&amp;14Læge Marie Kroun
&amp;8Kronhjortløkken 116, 5210 Odense NV
21758110 kroun@ulmar.dk&amp;RSide &amp;P af &amp;N</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D10"/>
  <sheetViews>
    <sheetView workbookViewId="0" topLeftCell="A1">
      <selection activeCell="B20" sqref="B20"/>
    </sheetView>
  </sheetViews>
  <sheetFormatPr defaultColWidth="9.140625" defaultRowHeight="12.75"/>
  <cols>
    <col min="1" max="1" width="12.421875" style="2" customWidth="1"/>
    <col min="2" max="2" width="34.57421875" style="2" customWidth="1"/>
    <col min="3" max="3" width="96.140625" style="2" customWidth="1"/>
    <col min="4" max="4" width="60.28125" style="19" customWidth="1"/>
    <col min="5" max="16384" width="9.140625" style="2" customWidth="1"/>
  </cols>
  <sheetData>
    <row r="1" spans="1:3" ht="12.75">
      <c r="A1" s="20">
        <f>STAMDATA!A1</f>
        <v>0</v>
      </c>
      <c r="B1" s="2">
        <f>STAMDATA!C1</f>
        <v>0</v>
      </c>
      <c r="C1" s="21"/>
    </row>
    <row r="2" spans="1:3" ht="12.75">
      <c r="A2" s="20">
        <f>STAMDATA!A2</f>
        <v>0</v>
      </c>
      <c r="B2" s="22">
        <f>STAMDATA!C2</f>
        <v>0</v>
      </c>
      <c r="C2" s="21"/>
    </row>
    <row r="3" spans="1:3" ht="12.75">
      <c r="A3" s="20">
        <f>STAMDATA!A3</f>
        <v>0</v>
      </c>
      <c r="B3" s="2">
        <f>STAMDATA!C3</f>
        <v>0</v>
      </c>
      <c r="C3" s="21"/>
    </row>
    <row r="4" spans="1:2" ht="12.75">
      <c r="A4" s="20">
        <f>STAMDATA!A4</f>
        <v>0</v>
      </c>
      <c r="B4" s="2">
        <f>STAMDATA!C4</f>
        <v>0</v>
      </c>
    </row>
    <row r="5" spans="1:2" ht="12.75">
      <c r="A5" s="20">
        <f>STAMDATA!A5</f>
        <v>0</v>
      </c>
      <c r="B5" s="2">
        <f>STAMDATA!C5</f>
        <v>0</v>
      </c>
    </row>
    <row r="6" spans="1:2" ht="12.75">
      <c r="A6" s="20">
        <f>STAMDATA!A6</f>
        <v>0</v>
      </c>
      <c r="B6" s="2">
        <f>STAMDATA!C6</f>
        <v>0</v>
      </c>
    </row>
    <row r="10" spans="1:4" ht="12.75">
      <c r="A10" s="23" t="s">
        <v>24</v>
      </c>
      <c r="B10" s="23" t="s">
        <v>25</v>
      </c>
      <c r="C10" s="23" t="s">
        <v>26</v>
      </c>
      <c r="D10" s="24" t="s">
        <v>27</v>
      </c>
    </row>
  </sheetData>
  <sheetProtection password="C688" sheet="1"/>
  <printOptions/>
  <pageMargins left="0.49027777777777776" right="0.3798611111111111" top="0.9847222222222223" bottom="0.5902777777777778" header="0.1701388888888889" footer="0.5118055555555555"/>
  <pageSetup fitToHeight="1" fitToWidth="1" horizontalDpi="300" verticalDpi="300" orientation="portrait" paperSize="9"/>
  <headerFooter alignWithMargins="0">
    <oddHeader>&amp;L&amp;"Arial,fed"&amp;12Læge Marie Kroun
&amp;"Arial,normal"&amp;8Kronhjortløkken 116, 5210 Odense NV
 21758110 kroun@ulmar.dk&amp;R&amp;P af &amp;N</oddHeader>
  </headerFooter>
</worksheet>
</file>

<file path=xl/worksheets/sheet3.xml><?xml version="1.0" encoding="utf-8"?>
<worksheet xmlns="http://schemas.openxmlformats.org/spreadsheetml/2006/main" xmlns:r="http://schemas.openxmlformats.org/officeDocument/2006/relationships">
  <dimension ref="A1:C1"/>
  <sheetViews>
    <sheetView workbookViewId="0" topLeftCell="A1">
      <selection activeCell="A1" sqref="A1"/>
    </sheetView>
  </sheetViews>
  <sheetFormatPr defaultColWidth="9.140625" defaultRowHeight="12.75"/>
  <cols>
    <col min="1" max="2" width="10.421875" style="25" customWidth="1"/>
    <col min="3" max="3" width="97.57421875" style="26" customWidth="1"/>
  </cols>
  <sheetData>
    <row r="1" spans="1:3" s="28" customFormat="1" ht="37.5" customHeight="1">
      <c r="A1" s="27" t="s">
        <v>28</v>
      </c>
      <c r="B1" s="27" t="s">
        <v>29</v>
      </c>
      <c r="C1" s="27" t="s">
        <v>30</v>
      </c>
    </row>
  </sheetData>
  <sheetProtection selectLockedCells="1" selectUnlockedCells="1"/>
  <printOptions/>
  <pageMargins left="0.7875" right="0.5097222222222222" top="0.9840277777777777" bottom="0.9840277777777777" header="0.25" footer="0.5118055555555555"/>
  <pageSetup horizontalDpi="300" verticalDpi="300" orientation="portrait" paperSize="9" scale="75"/>
  <headerFooter alignWithMargins="0">
    <oddHeader>&amp;L&amp;12Læge Marie Kroun
&amp;8Kronhjortløkken 116, 5210 Odense NV
21758110 kroun@ulmar.dk&amp;R&amp;P af &amp;N</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IV107"/>
  <sheetViews>
    <sheetView workbookViewId="0" topLeftCell="A1">
      <selection activeCell="A107" sqref="A107"/>
    </sheetView>
  </sheetViews>
  <sheetFormatPr defaultColWidth="1.1484375" defaultRowHeight="12.75"/>
  <cols>
    <col min="1" max="1" width="36.421875" style="29" customWidth="1"/>
    <col min="2" max="2" width="51.28125" style="30" customWidth="1"/>
    <col min="3" max="3" width="51.28125" style="31" customWidth="1"/>
    <col min="4" max="16384" width="0" style="32" hidden="1" customWidth="1"/>
  </cols>
  <sheetData>
    <row r="1" spans="1:3" s="35" customFormat="1" ht="33" customHeight="1">
      <c r="A1" s="33">
        <f>+STAMDATA!C2</f>
        <v>0</v>
      </c>
      <c r="B1" s="34" t="s">
        <v>31</v>
      </c>
      <c r="C1" s="34"/>
    </row>
    <row r="2" spans="1:3" s="38" customFormat="1" ht="18" customHeight="1">
      <c r="A2" s="36" t="s">
        <v>32</v>
      </c>
      <c r="B2" s="37" t="s">
        <v>33</v>
      </c>
      <c r="C2" s="37"/>
    </row>
    <row r="3" spans="1:3" s="40" customFormat="1" ht="19.5" customHeight="1">
      <c r="A3" s="39" t="s">
        <v>34</v>
      </c>
      <c r="B3" s="39"/>
      <c r="C3" s="39"/>
    </row>
    <row r="4" spans="1:3" s="42" customFormat="1" ht="12.75" customHeight="1">
      <c r="A4" s="41"/>
      <c r="B4" s="41"/>
      <c r="C4" s="41"/>
    </row>
    <row r="5" spans="1:3" s="42" customFormat="1" ht="12.75" customHeight="1">
      <c r="A5" s="41"/>
      <c r="B5" s="41"/>
      <c r="C5" s="41"/>
    </row>
    <row r="6" spans="1:3" s="42" customFormat="1" ht="12.75" customHeight="1">
      <c r="A6" s="41"/>
      <c r="B6" s="41"/>
      <c r="C6" s="41"/>
    </row>
    <row r="7" spans="1:3" s="40" customFormat="1" ht="20.25" customHeight="1">
      <c r="A7" s="39" t="s">
        <v>35</v>
      </c>
      <c r="B7" s="39"/>
      <c r="C7" s="39"/>
    </row>
    <row r="8" spans="1:3" s="42" customFormat="1" ht="12.75" customHeight="1">
      <c r="A8" s="41"/>
      <c r="B8" s="41"/>
      <c r="C8" s="41"/>
    </row>
    <row r="9" spans="1:3" s="42" customFormat="1" ht="12.75" customHeight="1">
      <c r="A9" s="43"/>
      <c r="B9" s="43"/>
      <c r="C9" s="43"/>
    </row>
    <row r="10" spans="1:3" s="42" customFormat="1" ht="12.75" customHeight="1">
      <c r="A10" s="43"/>
      <c r="B10" s="43"/>
      <c r="C10" s="43"/>
    </row>
    <row r="11" spans="1:3" s="44" customFormat="1" ht="19.5" customHeight="1">
      <c r="A11" s="39" t="s">
        <v>36</v>
      </c>
      <c r="B11" s="39"/>
      <c r="C11" s="39"/>
    </row>
    <row r="12" spans="1:3" s="42" customFormat="1" ht="12.75" customHeight="1">
      <c r="A12" s="45" t="s">
        <v>37</v>
      </c>
      <c r="B12" s="46"/>
      <c r="C12" s="46"/>
    </row>
    <row r="13" spans="1:3" s="42" customFormat="1" ht="12.75" customHeight="1">
      <c r="A13" s="45" t="s">
        <v>38</v>
      </c>
      <c r="B13" s="46"/>
      <c r="C13" s="46"/>
    </row>
    <row r="14" spans="1:3" s="42" customFormat="1" ht="12.75" customHeight="1">
      <c r="A14" s="45" t="s">
        <v>39</v>
      </c>
      <c r="B14" s="46"/>
      <c r="C14" s="46"/>
    </row>
    <row r="15" spans="1:3" s="42" customFormat="1" ht="12.75" customHeight="1">
      <c r="A15" s="45" t="s">
        <v>40</v>
      </c>
      <c r="B15" s="46"/>
      <c r="C15" s="46"/>
    </row>
    <row r="16" spans="1:3" s="42" customFormat="1" ht="12.75" customHeight="1">
      <c r="A16" s="45" t="s">
        <v>41</v>
      </c>
      <c r="B16" s="46"/>
      <c r="C16" s="46"/>
    </row>
    <row r="17" spans="1:3" s="42" customFormat="1" ht="12.75" customHeight="1">
      <c r="A17" s="45" t="s">
        <v>42</v>
      </c>
      <c r="B17" s="46"/>
      <c r="C17" s="46"/>
    </row>
    <row r="18" spans="1:3" s="42" customFormat="1" ht="12.75" customHeight="1">
      <c r="A18" s="45" t="s">
        <v>43</v>
      </c>
      <c r="B18" s="46"/>
      <c r="C18" s="46"/>
    </row>
    <row r="19" spans="1:3" s="42" customFormat="1" ht="12.75" customHeight="1">
      <c r="A19" s="45" t="s">
        <v>44</v>
      </c>
      <c r="B19" s="46"/>
      <c r="C19" s="46"/>
    </row>
    <row r="20" spans="1:3" s="42" customFormat="1" ht="12.75" customHeight="1">
      <c r="A20" s="45" t="s">
        <v>45</v>
      </c>
      <c r="B20" s="46"/>
      <c r="C20" s="46"/>
    </row>
    <row r="21" spans="1:3" s="42" customFormat="1" ht="12.75" customHeight="1">
      <c r="A21" s="45" t="s">
        <v>46</v>
      </c>
      <c r="B21" s="46"/>
      <c r="C21" s="46"/>
    </row>
    <row r="22" spans="1:3" s="42" customFormat="1" ht="32.25" customHeight="1">
      <c r="A22" s="47" t="s">
        <v>47</v>
      </c>
      <c r="B22" s="47"/>
      <c r="C22" s="46"/>
    </row>
    <row r="23" spans="2:3" s="35" customFormat="1" ht="45.75" customHeight="1">
      <c r="B23" s="48" t="s">
        <v>48</v>
      </c>
      <c r="C23" s="49" t="s">
        <v>49</v>
      </c>
    </row>
    <row r="24" spans="1:3" s="44" customFormat="1" ht="20.25" customHeight="1">
      <c r="A24" s="50">
        <f>Symptomer!A89</f>
        <v>0</v>
      </c>
      <c r="B24" s="39"/>
      <c r="C24" s="39"/>
    </row>
    <row r="25" spans="1:3" s="42" customFormat="1" ht="12.75">
      <c r="A25" s="45">
        <f>Symptomer!A90</f>
        <v>0</v>
      </c>
      <c r="B25" s="46"/>
      <c r="C25" s="46"/>
    </row>
    <row r="26" spans="1:3" s="42" customFormat="1" ht="12.75">
      <c r="A26" s="45">
        <f>Symptomer!A91</f>
        <v>0</v>
      </c>
      <c r="B26" s="46"/>
      <c r="C26" s="46"/>
    </row>
    <row r="27" spans="1:3" s="42" customFormat="1" ht="12.75">
      <c r="A27" s="45">
        <f>Symptomer!A92</f>
        <v>0</v>
      </c>
      <c r="B27" s="46"/>
      <c r="C27" s="46"/>
    </row>
    <row r="28" spans="1:3" s="42" customFormat="1" ht="12.75">
      <c r="A28" s="45">
        <f>Symptomer!A93</f>
        <v>0</v>
      </c>
      <c r="B28" s="46"/>
      <c r="C28" s="46"/>
    </row>
    <row r="29" spans="1:3" s="42" customFormat="1" ht="12.75">
      <c r="A29" s="45">
        <f>Symptomer!A94</f>
        <v>0</v>
      </c>
      <c r="B29" s="46"/>
      <c r="C29" s="46"/>
    </row>
    <row r="30" spans="1:3" s="42" customFormat="1" ht="12.75">
      <c r="A30" s="45">
        <f>Symptomer!A95</f>
        <v>0</v>
      </c>
      <c r="B30" s="46"/>
      <c r="C30" s="46"/>
    </row>
    <row r="31" spans="1:3" s="42" customFormat="1" ht="12.75">
      <c r="A31" s="45">
        <f>Symptomer!A96</f>
        <v>0</v>
      </c>
      <c r="B31" s="46"/>
      <c r="C31" s="46"/>
    </row>
    <row r="32" spans="1:3" s="42" customFormat="1" ht="12.75">
      <c r="A32" s="45">
        <f>Symptomer!A97</f>
        <v>0</v>
      </c>
      <c r="B32" s="46"/>
      <c r="C32" s="46"/>
    </row>
    <row r="33" spans="1:256" s="39" customFormat="1" ht="17.25" customHeight="1">
      <c r="A33" s="39">
        <f>Symptomer!A98</f>
        <v>0</v>
      </c>
      <c r="IV33" s="47"/>
    </row>
    <row r="34" spans="1:3" s="42" customFormat="1" ht="12.75">
      <c r="A34" s="45">
        <f>Symptomer!A99</f>
        <v>0</v>
      </c>
      <c r="B34" s="46"/>
      <c r="C34" s="46"/>
    </row>
    <row r="35" spans="1:3" s="42" customFormat="1" ht="12.75">
      <c r="A35" s="45">
        <f>Symptomer!A100</f>
        <v>0</v>
      </c>
      <c r="B35" s="46"/>
      <c r="C35" s="46"/>
    </row>
    <row r="36" spans="1:3" s="42" customFormat="1" ht="12.75">
      <c r="A36" s="45">
        <f>Symptomer!A101</f>
        <v>0</v>
      </c>
      <c r="B36" s="46"/>
      <c r="C36" s="46"/>
    </row>
    <row r="37" spans="1:3" s="42" customFormat="1" ht="12.75">
      <c r="A37" s="45">
        <f>Symptomer!A102</f>
        <v>0</v>
      </c>
      <c r="B37" s="46"/>
      <c r="C37" s="46"/>
    </row>
    <row r="38" spans="1:3" s="42" customFormat="1" ht="12.75">
      <c r="A38" s="45">
        <f>Symptomer!A103</f>
        <v>0</v>
      </c>
      <c r="B38" s="46"/>
      <c r="C38" s="46"/>
    </row>
    <row r="39" spans="1:3" s="42" customFormat="1" ht="12.75">
      <c r="A39" s="45">
        <f>Symptomer!A104</f>
        <v>0</v>
      </c>
      <c r="B39" s="46"/>
      <c r="C39" s="46"/>
    </row>
    <row r="40" spans="1:3" s="42" customFormat="1" ht="12.75">
      <c r="A40" s="45">
        <f>Symptomer!A105</f>
        <v>0</v>
      </c>
      <c r="B40" s="51"/>
      <c r="C40" s="46"/>
    </row>
    <row r="41" spans="1:3" s="42" customFormat="1" ht="12.75">
      <c r="A41" s="45">
        <f>Symptomer!A106</f>
        <v>0</v>
      </c>
      <c r="B41" s="46"/>
      <c r="C41" s="46"/>
    </row>
    <row r="42" spans="1:3" s="44" customFormat="1" ht="21" customHeight="1">
      <c r="A42" s="50">
        <f>Symptomer!A107</f>
        <v>0</v>
      </c>
      <c r="B42" s="39"/>
      <c r="C42" s="39"/>
    </row>
    <row r="43" spans="1:3" s="42" customFormat="1" ht="12.75">
      <c r="A43" s="45">
        <f>Symptomer!A108</f>
        <v>0</v>
      </c>
      <c r="B43" s="46"/>
      <c r="C43" s="51"/>
    </row>
    <row r="44" spans="1:3" s="42" customFormat="1" ht="12.75">
      <c r="A44" s="45">
        <f>Symptomer!A109</f>
        <v>0</v>
      </c>
      <c r="B44" s="46"/>
      <c r="C44" s="46"/>
    </row>
    <row r="45" spans="1:3" s="42" customFormat="1" ht="12.75">
      <c r="A45" s="45">
        <f>Symptomer!A110</f>
        <v>0</v>
      </c>
      <c r="B45" s="46"/>
      <c r="C45" s="46"/>
    </row>
    <row r="46" spans="1:3" s="42" customFormat="1" ht="12.75">
      <c r="A46" s="45">
        <f>Symptomer!A111</f>
        <v>0</v>
      </c>
      <c r="B46" s="46"/>
      <c r="C46" s="46"/>
    </row>
    <row r="47" spans="1:3" s="42" customFormat="1" ht="12.75">
      <c r="A47" s="45">
        <f>Symptomer!A112</f>
        <v>0</v>
      </c>
      <c r="B47" s="46"/>
      <c r="C47" s="51"/>
    </row>
    <row r="48" spans="1:3" s="42" customFormat="1" ht="12.75">
      <c r="A48" s="45">
        <f>Symptomer!A113</f>
        <v>0</v>
      </c>
      <c r="B48" s="46"/>
      <c r="C48" s="46"/>
    </row>
    <row r="49" spans="1:3" s="42" customFormat="1" ht="12.75">
      <c r="A49" s="45">
        <f>Symptomer!A114</f>
        <v>0</v>
      </c>
      <c r="B49" s="46"/>
      <c r="C49" s="46"/>
    </row>
    <row r="50" spans="1:3" s="42" customFormat="1" ht="12.75">
      <c r="A50" s="45">
        <f>Symptomer!A115</f>
        <v>0</v>
      </c>
      <c r="B50" s="46"/>
      <c r="C50" s="51"/>
    </row>
    <row r="51" spans="1:3" s="42" customFormat="1" ht="12.75">
      <c r="A51" s="45">
        <f>Symptomer!A116</f>
        <v>0</v>
      </c>
      <c r="B51" s="46"/>
      <c r="C51" s="46"/>
    </row>
    <row r="52" spans="1:3" s="42" customFormat="1" ht="12.75">
      <c r="A52" s="45">
        <f>Symptomer!A117</f>
        <v>0</v>
      </c>
      <c r="B52" s="46"/>
      <c r="C52" s="46"/>
    </row>
    <row r="53" spans="1:3" s="44" customFormat="1" ht="21" customHeight="1">
      <c r="A53" s="50">
        <f>Symptomer!A118</f>
        <v>0</v>
      </c>
      <c r="B53" s="39"/>
      <c r="C53" s="39"/>
    </row>
    <row r="54" spans="1:3" s="42" customFormat="1" ht="12.75">
      <c r="A54" s="45">
        <f>Symptomer!A119</f>
        <v>0</v>
      </c>
      <c r="B54" s="46"/>
      <c r="C54" s="46"/>
    </row>
    <row r="55" spans="1:3" s="42" customFormat="1" ht="12.75">
      <c r="A55" s="45">
        <f>Symptomer!A120</f>
        <v>0</v>
      </c>
      <c r="B55" s="46"/>
      <c r="C55" s="46"/>
    </row>
    <row r="56" spans="1:3" s="42" customFormat="1" ht="12.75">
      <c r="A56" s="45">
        <f>Symptomer!A121</f>
        <v>0</v>
      </c>
      <c r="B56" s="46"/>
      <c r="C56" s="46"/>
    </row>
    <row r="57" spans="1:3" s="42" customFormat="1" ht="12.75">
      <c r="A57" s="45">
        <f>Symptomer!A122</f>
        <v>0</v>
      </c>
      <c r="B57" s="46"/>
      <c r="C57" s="46"/>
    </row>
    <row r="58" spans="1:3" s="42" customFormat="1" ht="12.75">
      <c r="A58" s="45">
        <f>Symptomer!A123</f>
        <v>0</v>
      </c>
      <c r="B58" s="46"/>
      <c r="C58" s="46"/>
    </row>
    <row r="59" spans="1:3" s="42" customFormat="1" ht="12.75">
      <c r="A59" s="45">
        <f>Symptomer!A124</f>
        <v>0</v>
      </c>
      <c r="B59" s="46"/>
      <c r="C59" s="46"/>
    </row>
    <row r="60" spans="1:3" s="42" customFormat="1" ht="12.75">
      <c r="A60" s="45">
        <f>Symptomer!A125</f>
        <v>0</v>
      </c>
      <c r="B60" s="46"/>
      <c r="C60" s="46"/>
    </row>
    <row r="61" spans="1:3" s="42" customFormat="1" ht="12.75">
      <c r="A61" s="45">
        <f>Symptomer!A126</f>
        <v>0</v>
      </c>
      <c r="B61" s="46"/>
      <c r="C61" s="46"/>
    </row>
    <row r="62" spans="1:3" s="42" customFormat="1" ht="12.75">
      <c r="A62" s="45">
        <f>Symptomer!A127</f>
        <v>0</v>
      </c>
      <c r="B62" s="46"/>
      <c r="C62" s="46"/>
    </row>
    <row r="63" spans="1:3" s="42" customFormat="1" ht="12.75">
      <c r="A63" s="45">
        <f>Symptomer!A128</f>
        <v>0</v>
      </c>
      <c r="B63" s="46"/>
      <c r="C63" s="46"/>
    </row>
    <row r="64" spans="1:3" s="42" customFormat="1" ht="12.75">
      <c r="A64" s="45">
        <f>Symptomer!A129</f>
        <v>0</v>
      </c>
      <c r="B64" s="46"/>
      <c r="C64" s="46"/>
    </row>
    <row r="65" spans="1:3" s="44" customFormat="1" ht="18" customHeight="1">
      <c r="A65" s="50">
        <f>Symptomer!A130</f>
        <v>0</v>
      </c>
      <c r="B65" s="39"/>
      <c r="C65" s="39"/>
    </row>
    <row r="66" spans="1:3" s="42" customFormat="1" ht="12.75">
      <c r="A66" s="45">
        <f>Symptomer!A131</f>
        <v>0</v>
      </c>
      <c r="B66" s="46"/>
      <c r="C66" s="46"/>
    </row>
    <row r="67" spans="1:3" s="42" customFormat="1" ht="12.75">
      <c r="A67" s="45">
        <f>Symptomer!A132</f>
        <v>0</v>
      </c>
      <c r="B67" s="46"/>
      <c r="C67" s="46"/>
    </row>
    <row r="68" spans="1:3" s="42" customFormat="1" ht="12.75">
      <c r="A68" s="45">
        <f>Symptomer!A133</f>
        <v>0</v>
      </c>
      <c r="B68" s="46"/>
      <c r="C68" s="46"/>
    </row>
    <row r="69" spans="1:3" s="42" customFormat="1" ht="12.75">
      <c r="A69" s="45">
        <f>Symptomer!A134</f>
        <v>0</v>
      </c>
      <c r="B69" s="46"/>
      <c r="C69" s="46"/>
    </row>
    <row r="70" spans="1:3" s="42" customFormat="1" ht="12.75">
      <c r="A70" s="45">
        <f>Symptomer!A135</f>
        <v>0</v>
      </c>
      <c r="B70" s="46"/>
      <c r="C70" s="46"/>
    </row>
    <row r="71" spans="1:3" s="42" customFormat="1" ht="12.75">
      <c r="A71" s="45">
        <f>Symptomer!A136</f>
        <v>0</v>
      </c>
      <c r="B71" s="46"/>
      <c r="C71" s="46"/>
    </row>
    <row r="72" spans="1:3" s="44" customFormat="1" ht="19.5" customHeight="1">
      <c r="A72" s="50">
        <f>Symptomer!A137</f>
        <v>0</v>
      </c>
      <c r="B72" s="39"/>
      <c r="C72" s="39"/>
    </row>
    <row r="73" spans="1:3" s="42" customFormat="1" ht="12.75">
      <c r="A73" s="45">
        <f>Symptomer!A138</f>
        <v>0</v>
      </c>
      <c r="B73" s="46"/>
      <c r="C73" s="51"/>
    </row>
    <row r="74" spans="1:3" s="42" customFormat="1" ht="12.75">
      <c r="A74" s="45">
        <f>Symptomer!A139</f>
        <v>0</v>
      </c>
      <c r="B74" s="46"/>
      <c r="C74" s="46"/>
    </row>
    <row r="75" spans="1:3" s="42" customFormat="1" ht="12.75">
      <c r="A75" s="45">
        <f>Symptomer!A140</f>
        <v>0</v>
      </c>
      <c r="B75" s="46"/>
      <c r="C75" s="46"/>
    </row>
    <row r="76" spans="1:3" s="42" customFormat="1" ht="12.75">
      <c r="A76" s="45">
        <f>Symptomer!A141</f>
        <v>0</v>
      </c>
      <c r="B76" s="46"/>
      <c r="C76" s="46"/>
    </row>
    <row r="77" spans="1:3" s="42" customFormat="1" ht="12.75">
      <c r="A77" s="45">
        <f>Symptomer!A142</f>
        <v>0</v>
      </c>
      <c r="B77" s="46"/>
      <c r="C77" s="52"/>
    </row>
    <row r="78" spans="1:3" ht="12.75">
      <c r="A78" s="45">
        <f>Symptomer!A143</f>
        <v>0</v>
      </c>
      <c r="B78" s="52"/>
      <c r="C78" s="52"/>
    </row>
    <row r="79" spans="1:3" ht="12.75">
      <c r="A79" s="45">
        <f>Symptomer!A144</f>
        <v>0</v>
      </c>
      <c r="B79" s="52"/>
      <c r="C79" s="52"/>
    </row>
    <row r="80" spans="1:3" ht="25.5">
      <c r="A80" s="45">
        <f>Symptomer!A145</f>
        <v>0</v>
      </c>
      <c r="B80" s="52"/>
      <c r="C80" s="52"/>
    </row>
    <row r="81" spans="1:3" s="44" customFormat="1" ht="18.75" customHeight="1">
      <c r="A81" s="50">
        <f>Symptomer!A146</f>
        <v>0</v>
      </c>
      <c r="B81" s="39"/>
      <c r="C81" s="47"/>
    </row>
    <row r="82" spans="1:3" s="42" customFormat="1" ht="12.75">
      <c r="A82" s="45">
        <f>Symptomer!A147</f>
        <v>0</v>
      </c>
      <c r="B82" s="46"/>
      <c r="C82" s="52"/>
    </row>
    <row r="83" spans="1:3" s="42" customFormat="1" ht="12.75">
      <c r="A83" s="45">
        <f>Symptomer!A148</f>
        <v>0</v>
      </c>
      <c r="B83" s="46"/>
      <c r="C83" s="52"/>
    </row>
    <row r="84" spans="1:3" s="42" customFormat="1" ht="12.75">
      <c r="A84" s="45">
        <f>Symptomer!A149</f>
        <v>0</v>
      </c>
      <c r="B84" s="46"/>
      <c r="C84" s="52"/>
    </row>
    <row r="85" spans="1:3" s="42" customFormat="1" ht="12.75">
      <c r="A85" s="45">
        <f>Symptomer!A150</f>
        <v>0</v>
      </c>
      <c r="B85" s="46"/>
      <c r="C85" s="52"/>
    </row>
    <row r="86" spans="1:3" s="42" customFormat="1" ht="12.75">
      <c r="A86" s="45">
        <f>Symptomer!A151</f>
        <v>0</v>
      </c>
      <c r="B86" s="46"/>
      <c r="C86" s="52"/>
    </row>
    <row r="87" spans="1:3" s="42" customFormat="1" ht="12.75">
      <c r="A87" s="45">
        <f>Symptomer!A152</f>
        <v>0</v>
      </c>
      <c r="B87" s="46"/>
      <c r="C87" s="52"/>
    </row>
    <row r="88" spans="1:3" s="44" customFormat="1" ht="18" customHeight="1">
      <c r="A88" s="50">
        <f>Symptomer!A153</f>
        <v>0</v>
      </c>
      <c r="B88" s="39"/>
      <c r="C88" s="47"/>
    </row>
    <row r="89" spans="1:3" s="42" customFormat="1" ht="12.75">
      <c r="A89" s="45">
        <f>Symptomer!A154</f>
        <v>0</v>
      </c>
      <c r="B89" s="46"/>
      <c r="C89" s="52"/>
    </row>
    <row r="90" spans="1:3" s="42" customFormat="1" ht="12.75">
      <c r="A90" s="45">
        <f>Symptomer!A155</f>
        <v>0</v>
      </c>
      <c r="B90" s="46"/>
      <c r="C90" s="52"/>
    </row>
    <row r="91" spans="1:3" s="42" customFormat="1" ht="12.75">
      <c r="A91" s="45">
        <f>Symptomer!A156</f>
        <v>0</v>
      </c>
      <c r="B91" s="46"/>
      <c r="C91" s="52"/>
    </row>
    <row r="92" spans="1:3" s="42" customFormat="1" ht="12.75">
      <c r="A92" s="45">
        <f>Symptomer!A157</f>
        <v>0</v>
      </c>
      <c r="B92" s="46"/>
      <c r="C92" s="52"/>
    </row>
    <row r="93" spans="1:3" s="42" customFormat="1" ht="12.75">
      <c r="A93" s="45">
        <f>Symptomer!A158</f>
        <v>0</v>
      </c>
      <c r="B93" s="51"/>
      <c r="C93" s="52"/>
    </row>
    <row r="94" spans="1:3" s="42" customFormat="1" ht="12.75">
      <c r="A94" s="45">
        <f>Symptomer!A159</f>
        <v>0</v>
      </c>
      <c r="B94" s="46"/>
      <c r="C94" s="52"/>
    </row>
    <row r="95" spans="1:3" s="42" customFormat="1" ht="12.75">
      <c r="A95" s="45">
        <f>Symptomer!A160</f>
        <v>0</v>
      </c>
      <c r="B95" s="46"/>
      <c r="C95" s="52"/>
    </row>
    <row r="96" spans="1:3" ht="12.75">
      <c r="A96" s="45">
        <f>Symptomer!A161</f>
        <v>0</v>
      </c>
      <c r="B96" s="52"/>
      <c r="C96" s="52"/>
    </row>
    <row r="97" spans="1:3" ht="12.75">
      <c r="A97" s="45">
        <f>Symptomer!A162</f>
        <v>0</v>
      </c>
      <c r="B97" s="52"/>
      <c r="C97" s="52"/>
    </row>
    <row r="98" spans="1:3" ht="12.75">
      <c r="A98" s="45">
        <f>Symptomer!A163</f>
        <v>0</v>
      </c>
      <c r="B98" s="52"/>
      <c r="C98" s="52"/>
    </row>
    <row r="99" spans="1:3" s="44" customFormat="1" ht="18.75" customHeight="1">
      <c r="A99" s="50">
        <f>Symptomer!A164</f>
        <v>0</v>
      </c>
      <c r="B99" s="39"/>
      <c r="C99" s="47"/>
    </row>
    <row r="100" spans="1:3" ht="12.75">
      <c r="A100" s="45">
        <f>Symptomer!A165</f>
        <v>0</v>
      </c>
      <c r="B100" s="52"/>
      <c r="C100" s="52"/>
    </row>
    <row r="101" spans="1:3" ht="12.75">
      <c r="A101" s="45">
        <f>Symptomer!A166</f>
        <v>0</v>
      </c>
      <c r="B101" s="52"/>
      <c r="C101" s="52"/>
    </row>
    <row r="102" spans="1:3" ht="12.75">
      <c r="A102" s="45">
        <f>Symptomer!A167</f>
        <v>0</v>
      </c>
      <c r="B102" s="52"/>
      <c r="C102" s="52"/>
    </row>
    <row r="103" spans="1:3" ht="25.5">
      <c r="A103" s="45">
        <f>Symptomer!A168</f>
        <v>0</v>
      </c>
      <c r="B103" s="52"/>
      <c r="C103" s="52"/>
    </row>
    <row r="104" spans="1:3" ht="12.75">
      <c r="A104" s="45">
        <f>Symptomer!A169</f>
        <v>0</v>
      </c>
      <c r="B104" s="52"/>
      <c r="C104" s="52"/>
    </row>
    <row r="105" spans="1:3" ht="12.75">
      <c r="A105" s="45">
        <f>Symptomer!A170</f>
        <v>0</v>
      </c>
      <c r="B105" s="52"/>
      <c r="C105" s="52"/>
    </row>
    <row r="107" ht="12.75">
      <c r="A107" s="29" t="s">
        <v>50</v>
      </c>
    </row>
  </sheetData>
  <sheetProtection password="C688" sheet="1"/>
  <mergeCells count="107">
    <mergeCell ref="B1:C1"/>
    <mergeCell ref="B2:C2"/>
    <mergeCell ref="A3:C3"/>
    <mergeCell ref="A4:C4"/>
    <mergeCell ref="A5:C5"/>
    <mergeCell ref="A6:C6"/>
    <mergeCell ref="A7:C7"/>
    <mergeCell ref="A8:C8"/>
    <mergeCell ref="A9:C9"/>
    <mergeCell ref="A10:C10"/>
    <mergeCell ref="A11:C11"/>
    <mergeCell ref="B12:C12"/>
    <mergeCell ref="B13:C13"/>
    <mergeCell ref="B14:C14"/>
    <mergeCell ref="B15:C15"/>
    <mergeCell ref="B16:C16"/>
    <mergeCell ref="B17:C17"/>
    <mergeCell ref="B18:C18"/>
    <mergeCell ref="B19:C19"/>
    <mergeCell ref="B20:C20"/>
    <mergeCell ref="B21:C21"/>
    <mergeCell ref="A22:B22"/>
    <mergeCell ref="A33:C33"/>
    <mergeCell ref="D33:F33"/>
    <mergeCell ref="G33:I33"/>
    <mergeCell ref="J33:L33"/>
    <mergeCell ref="M33:O33"/>
    <mergeCell ref="P33:R33"/>
    <mergeCell ref="S33:U33"/>
    <mergeCell ref="V33:X33"/>
    <mergeCell ref="Y33:AA33"/>
    <mergeCell ref="AB33:AD33"/>
    <mergeCell ref="AE33:AG33"/>
    <mergeCell ref="AH33:AJ33"/>
    <mergeCell ref="AK33:AM33"/>
    <mergeCell ref="AN33:AP33"/>
    <mergeCell ref="AQ33:AS33"/>
    <mergeCell ref="AT33:AV33"/>
    <mergeCell ref="AW33:AY33"/>
    <mergeCell ref="AZ33:BB33"/>
    <mergeCell ref="BC33:BE33"/>
    <mergeCell ref="BF33:BH33"/>
    <mergeCell ref="BI33:BK33"/>
    <mergeCell ref="BL33:BN33"/>
    <mergeCell ref="BO33:BQ33"/>
    <mergeCell ref="BR33:BT33"/>
    <mergeCell ref="BU33:BW33"/>
    <mergeCell ref="BX33:BZ33"/>
    <mergeCell ref="CA33:CC33"/>
    <mergeCell ref="CD33:CF33"/>
    <mergeCell ref="CG33:CI33"/>
    <mergeCell ref="CJ33:CL33"/>
    <mergeCell ref="CM33:CO33"/>
    <mergeCell ref="CP33:CR33"/>
    <mergeCell ref="CS33:CU33"/>
    <mergeCell ref="CV33:CX33"/>
    <mergeCell ref="CY33:DA33"/>
    <mergeCell ref="DB33:DD33"/>
    <mergeCell ref="DE33:DG33"/>
    <mergeCell ref="DH33:DJ33"/>
    <mergeCell ref="DK33:DM33"/>
    <mergeCell ref="DN33:DP33"/>
    <mergeCell ref="DQ33:DS33"/>
    <mergeCell ref="DT33:DV33"/>
    <mergeCell ref="DW33:DY33"/>
    <mergeCell ref="DZ33:EB33"/>
    <mergeCell ref="EC33:EE33"/>
    <mergeCell ref="EF33:EH33"/>
    <mergeCell ref="EI33:EK33"/>
    <mergeCell ref="EL33:EN33"/>
    <mergeCell ref="EO33:EQ33"/>
    <mergeCell ref="ER33:ET33"/>
    <mergeCell ref="EU33:EW33"/>
    <mergeCell ref="EX33:EZ33"/>
    <mergeCell ref="FA33:FC33"/>
    <mergeCell ref="FD33:FF33"/>
    <mergeCell ref="FG33:FI33"/>
    <mergeCell ref="FJ33:FL33"/>
    <mergeCell ref="FM33:FO33"/>
    <mergeCell ref="FP33:FR33"/>
    <mergeCell ref="FS33:FU33"/>
    <mergeCell ref="FV33:FX33"/>
    <mergeCell ref="FY33:GA33"/>
    <mergeCell ref="GB33:GD33"/>
    <mergeCell ref="GE33:GG33"/>
    <mergeCell ref="GH33:GJ33"/>
    <mergeCell ref="GK33:GM33"/>
    <mergeCell ref="GN33:GP33"/>
    <mergeCell ref="GQ33:GS33"/>
    <mergeCell ref="GT33:GV33"/>
    <mergeCell ref="GW33:GY33"/>
    <mergeCell ref="GZ33:HB33"/>
    <mergeCell ref="HC33:HE33"/>
    <mergeCell ref="HF33:HH33"/>
    <mergeCell ref="HI33:HK33"/>
    <mergeCell ref="HL33:HN33"/>
    <mergeCell ref="HO33:HQ33"/>
    <mergeCell ref="HR33:HT33"/>
    <mergeCell ref="HU33:HW33"/>
    <mergeCell ref="HX33:HZ33"/>
    <mergeCell ref="IA33:IC33"/>
    <mergeCell ref="ID33:IF33"/>
    <mergeCell ref="IG33:II33"/>
    <mergeCell ref="IJ33:IL33"/>
    <mergeCell ref="IM33:IO33"/>
    <mergeCell ref="IP33:IR33"/>
    <mergeCell ref="IS33:IU33"/>
  </mergeCells>
  <printOptions/>
  <pageMargins left="0.75" right="0.3798611111111111" top="0.5798611111111112" bottom="0.8902777777777778" header="0.2798611111111111" footer="0.3402777777777778"/>
  <pageSetup fitToHeight="0" fitToWidth="1" horizontalDpi="300" verticalDpi="300" orientation="portrait" paperSize="9"/>
  <headerFooter alignWithMargins="0">
    <oddHeader>&amp;C&amp;"Arial,fed kursiv"&amp;14&amp;A</oddHeader>
    <oddFooter>&amp;L&amp;12NN&amp;C&amp;"Arial,fed"&amp;P af &amp;N&amp;R&amp;12Læge Marie Kroun Copyright   2004</oddFooter>
  </headerFooter>
</worksheet>
</file>

<file path=xl/worksheets/sheet5.xml><?xml version="1.0" encoding="utf-8"?>
<worksheet xmlns="http://schemas.openxmlformats.org/spreadsheetml/2006/main" xmlns:r="http://schemas.openxmlformats.org/officeDocument/2006/relationships">
  <dimension ref="A1:IV199"/>
  <sheetViews>
    <sheetView tabSelected="1" zoomScale="94" zoomScaleNormal="94" workbookViewId="0" topLeftCell="A151">
      <selection activeCell="A186" sqref="A186"/>
    </sheetView>
  </sheetViews>
  <sheetFormatPr defaultColWidth="9.140625" defaultRowHeight="12.75"/>
  <cols>
    <col min="1" max="1" width="36.28125" style="53" customWidth="1"/>
    <col min="2" max="2" width="8.7109375" style="54" customWidth="1"/>
    <col min="3" max="32" width="8.7109375" style="55" customWidth="1"/>
    <col min="33" max="33" width="8.7109375" style="54" customWidth="1"/>
    <col min="34" max="63" width="8.7109375" style="55" customWidth="1"/>
    <col min="64" max="64" width="8.7109375" style="54" customWidth="1"/>
    <col min="65" max="94" width="8.7109375" style="55" customWidth="1"/>
    <col min="95" max="95" width="8.7109375" style="54" customWidth="1"/>
    <col min="96" max="121" width="8.7109375" style="55" customWidth="1"/>
    <col min="122" max="123" width="8.7109375" style="54" customWidth="1"/>
    <col min="124" max="125" width="8.7109375" style="55" customWidth="1"/>
    <col min="126" max="126" width="8.7109375" style="54" customWidth="1"/>
    <col min="127" max="156" width="8.7109375" style="55" customWidth="1"/>
    <col min="157" max="157" width="8.7109375" style="54" customWidth="1"/>
    <col min="158" max="183" width="8.7109375" style="55" customWidth="1"/>
    <col min="184" max="186" width="9.140625" style="56" customWidth="1"/>
    <col min="187" max="187" width="9.28125" style="57" customWidth="1"/>
    <col min="188" max="16384" width="0" style="55" hidden="1" customWidth="1"/>
  </cols>
  <sheetData>
    <row r="1" spans="1:187" s="54" customFormat="1" ht="38.25" customHeight="1">
      <c r="A1" s="58">
        <f>STAMDATA!C2</f>
        <v>0</v>
      </c>
      <c r="B1" s="59"/>
      <c r="C1" s="59"/>
      <c r="D1" s="59"/>
      <c r="E1" s="60"/>
      <c r="F1" s="60"/>
      <c r="G1" s="60"/>
      <c r="H1" s="60"/>
      <c r="I1" s="55"/>
      <c r="J1" s="55"/>
      <c r="K1" s="55"/>
      <c r="L1" s="55"/>
      <c r="M1" s="55"/>
      <c r="N1" s="55"/>
      <c r="O1" s="55"/>
      <c r="P1" s="55"/>
      <c r="Q1" s="55"/>
      <c r="R1" s="55"/>
      <c r="S1" s="55"/>
      <c r="T1" s="55"/>
      <c r="U1" s="55"/>
      <c r="AG1" s="61"/>
      <c r="BL1" s="61"/>
      <c r="CK1" s="55"/>
      <c r="CL1" s="55"/>
      <c r="CQ1" s="61"/>
      <c r="DV1" s="61"/>
      <c r="FA1" s="61"/>
      <c r="GE1" s="57" t="s">
        <v>51</v>
      </c>
    </row>
    <row r="2" spans="33:187" ht="5.25" customHeight="1">
      <c r="AG2" s="61"/>
      <c r="BL2" s="61"/>
      <c r="CQ2" s="61"/>
      <c r="DV2" s="61"/>
      <c r="FA2" s="61"/>
      <c r="GE2" s="62"/>
    </row>
    <row r="3" spans="1:256" s="64" customFormat="1" ht="18" customHeight="1">
      <c r="A3" s="63" t="s">
        <v>52</v>
      </c>
      <c r="AG3" s="65"/>
      <c r="BL3" s="65"/>
      <c r="CQ3" s="65"/>
      <c r="DV3" s="65"/>
      <c r="FA3" s="65"/>
      <c r="GE3" s="66"/>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row>
    <row r="4" spans="1:187" s="54" customFormat="1" ht="12.75" customHeight="1">
      <c r="A4" s="68" t="s">
        <v>53</v>
      </c>
      <c r="B4" s="69">
        <f>WEEKDAY(B3,2)</f>
        <v>6</v>
      </c>
      <c r="C4" s="69">
        <f>WEEKDAY(C3,2)</f>
        <v>6</v>
      </c>
      <c r="D4" s="69">
        <f>WEEKDAY(D3,2)</f>
        <v>6</v>
      </c>
      <c r="E4" s="69">
        <f>WEEKDAY(E3,2)</f>
        <v>6</v>
      </c>
      <c r="F4" s="69">
        <f>WEEKDAY(F3,2)</f>
        <v>6</v>
      </c>
      <c r="G4" s="69">
        <f>WEEKDAY(G3,2)</f>
        <v>6</v>
      </c>
      <c r="H4" s="69">
        <f>WEEKDAY(H3,2)</f>
        <v>6</v>
      </c>
      <c r="I4" s="69">
        <f>WEEKDAY(I3,2)</f>
        <v>6</v>
      </c>
      <c r="J4" s="69">
        <f>WEEKDAY(J3,2)</f>
        <v>6</v>
      </c>
      <c r="K4" s="69">
        <f>WEEKDAY(K3,2)</f>
        <v>6</v>
      </c>
      <c r="L4" s="69">
        <f>WEEKDAY(L3,2)</f>
        <v>6</v>
      </c>
      <c r="M4" s="69">
        <f>WEEKDAY(M3,2)</f>
        <v>6</v>
      </c>
      <c r="N4" s="69">
        <f>WEEKDAY(N3,2)</f>
        <v>6</v>
      </c>
      <c r="O4" s="69">
        <f>WEEKDAY(O3,2)</f>
        <v>6</v>
      </c>
      <c r="P4" s="69">
        <f>WEEKDAY(P3,2)</f>
        <v>6</v>
      </c>
      <c r="Q4" s="69">
        <f>WEEKDAY(Q3,2)</f>
        <v>6</v>
      </c>
      <c r="R4" s="69">
        <f>WEEKDAY(R3,2)</f>
        <v>6</v>
      </c>
      <c r="S4" s="69">
        <f>WEEKDAY(S3,2)</f>
        <v>6</v>
      </c>
      <c r="T4" s="69">
        <f>WEEKDAY(T3,2)</f>
        <v>6</v>
      </c>
      <c r="U4" s="69">
        <f>WEEKDAY(U3,2)</f>
        <v>6</v>
      </c>
      <c r="V4" s="69">
        <f>WEEKDAY(V3,2)</f>
        <v>6</v>
      </c>
      <c r="W4" s="69">
        <f>WEEKDAY(W3,2)</f>
        <v>6</v>
      </c>
      <c r="X4" s="69">
        <f>WEEKDAY(X3,2)</f>
        <v>6</v>
      </c>
      <c r="Y4" s="69">
        <f>WEEKDAY(Y3,2)</f>
        <v>6</v>
      </c>
      <c r="Z4" s="69">
        <f>WEEKDAY(Z3,2)</f>
        <v>6</v>
      </c>
      <c r="AA4" s="69">
        <f>WEEKDAY(AA3,2)</f>
        <v>6</v>
      </c>
      <c r="AB4" s="69">
        <f>WEEKDAY(AB3,2)</f>
        <v>6</v>
      </c>
      <c r="AC4" s="69">
        <f>WEEKDAY(AC3,2)</f>
        <v>6</v>
      </c>
      <c r="AD4" s="69">
        <f>WEEKDAY(AD3,2)</f>
        <v>6</v>
      </c>
      <c r="AE4" s="69">
        <f>WEEKDAY(AE3,2)</f>
        <v>6</v>
      </c>
      <c r="AF4" s="69">
        <f>WEEKDAY(AF3,2)</f>
        <v>6</v>
      </c>
      <c r="AG4" s="70">
        <f>WEEKDAY(AG3,2)</f>
        <v>6</v>
      </c>
      <c r="AH4" s="69">
        <f>WEEKDAY(AH3,2)</f>
        <v>6</v>
      </c>
      <c r="AI4" s="69">
        <f>WEEKDAY(AI3,2)</f>
        <v>6</v>
      </c>
      <c r="AJ4" s="69">
        <f>WEEKDAY(AJ3,2)</f>
        <v>6</v>
      </c>
      <c r="AK4" s="69">
        <f>WEEKDAY(AK3,2)</f>
        <v>6</v>
      </c>
      <c r="AL4" s="69">
        <f>WEEKDAY(AL3,2)</f>
        <v>6</v>
      </c>
      <c r="AM4" s="69">
        <f>WEEKDAY(AM3,2)</f>
        <v>6</v>
      </c>
      <c r="AN4" s="69">
        <f>WEEKDAY(AN3,2)</f>
        <v>6</v>
      </c>
      <c r="AO4" s="69">
        <f>WEEKDAY(AO3,2)</f>
        <v>6</v>
      </c>
      <c r="AP4" s="69">
        <f>WEEKDAY(AP3,2)</f>
        <v>6</v>
      </c>
      <c r="AQ4" s="69">
        <f>WEEKDAY(AQ3,2)</f>
        <v>6</v>
      </c>
      <c r="AR4" s="69">
        <f>WEEKDAY(AR3,2)</f>
        <v>6</v>
      </c>
      <c r="AS4" s="69">
        <f>WEEKDAY(AS3,2)</f>
        <v>6</v>
      </c>
      <c r="AT4" s="69">
        <f>WEEKDAY(AT3,2)</f>
        <v>6</v>
      </c>
      <c r="AU4" s="69">
        <f>WEEKDAY(AU3,2)</f>
        <v>6</v>
      </c>
      <c r="AV4" s="69">
        <f>WEEKDAY(AV3,2)</f>
        <v>6</v>
      </c>
      <c r="AW4" s="69">
        <f>WEEKDAY(AW3,2)</f>
        <v>6</v>
      </c>
      <c r="AX4" s="69">
        <f>WEEKDAY(AX3,2)</f>
        <v>6</v>
      </c>
      <c r="AY4" s="69">
        <f>WEEKDAY(AY3,2)</f>
        <v>6</v>
      </c>
      <c r="AZ4" s="69">
        <f>WEEKDAY(AZ3,2)</f>
        <v>6</v>
      </c>
      <c r="BA4" s="69">
        <f>WEEKDAY(BA3,2)</f>
        <v>6</v>
      </c>
      <c r="BB4" s="69">
        <f>WEEKDAY(BB3,2)</f>
        <v>6</v>
      </c>
      <c r="BC4" s="69">
        <f>WEEKDAY(BC3,2)</f>
        <v>6</v>
      </c>
      <c r="BD4" s="69">
        <f>WEEKDAY(BD3,2)</f>
        <v>6</v>
      </c>
      <c r="BE4" s="69">
        <f>WEEKDAY(BE3,2)</f>
        <v>6</v>
      </c>
      <c r="BF4" s="69">
        <f>WEEKDAY(BF3,2)</f>
        <v>6</v>
      </c>
      <c r="BG4" s="69">
        <f>WEEKDAY(BG3,2)</f>
        <v>6</v>
      </c>
      <c r="BH4" s="69">
        <f>WEEKDAY(BH3,2)</f>
        <v>6</v>
      </c>
      <c r="BI4" s="69">
        <f>WEEKDAY(BI3,2)</f>
        <v>6</v>
      </c>
      <c r="BJ4" s="69">
        <f>WEEKDAY(BJ3,2)</f>
        <v>6</v>
      </c>
      <c r="BK4" s="69">
        <f>WEEKDAY(BK3,2)</f>
        <v>6</v>
      </c>
      <c r="BL4" s="70">
        <f>WEEKDAY(BL3,2)</f>
        <v>6</v>
      </c>
      <c r="BM4" s="69">
        <f>WEEKDAY(BM3,2)</f>
        <v>6</v>
      </c>
      <c r="BN4" s="69">
        <f>WEEKDAY(BN3,2)</f>
        <v>6</v>
      </c>
      <c r="BO4" s="69">
        <f>WEEKDAY(BO3,2)</f>
        <v>6</v>
      </c>
      <c r="BP4" s="69">
        <f>WEEKDAY(BP3,2)</f>
        <v>6</v>
      </c>
      <c r="BQ4" s="69">
        <f>WEEKDAY(BQ3,2)</f>
        <v>6</v>
      </c>
      <c r="BR4" s="69">
        <f>WEEKDAY(BR3,2)</f>
        <v>6</v>
      </c>
      <c r="BS4" s="69">
        <f>WEEKDAY(BS3,2)</f>
        <v>6</v>
      </c>
      <c r="BT4" s="69">
        <f>WEEKDAY(BT3,2)</f>
        <v>6</v>
      </c>
      <c r="BU4" s="69">
        <f>WEEKDAY(BU3,2)</f>
        <v>6</v>
      </c>
      <c r="BV4" s="69">
        <f>WEEKDAY(BV3,2)</f>
        <v>6</v>
      </c>
      <c r="BW4" s="69">
        <f>WEEKDAY(BW3,2)</f>
        <v>6</v>
      </c>
      <c r="BX4" s="69">
        <f>WEEKDAY(BX3,2)</f>
        <v>6</v>
      </c>
      <c r="BY4" s="69">
        <f>WEEKDAY(BY3,2)</f>
        <v>6</v>
      </c>
      <c r="BZ4" s="69">
        <f>WEEKDAY(BZ3,2)</f>
        <v>6</v>
      </c>
      <c r="CA4" s="69">
        <f>WEEKDAY(CA3,2)</f>
        <v>6</v>
      </c>
      <c r="CB4" s="69">
        <f>WEEKDAY(CB3,2)</f>
        <v>6</v>
      </c>
      <c r="CC4" s="69">
        <f>WEEKDAY(CC3,2)</f>
        <v>6</v>
      </c>
      <c r="CD4" s="69">
        <f>WEEKDAY(CD3,2)</f>
        <v>6</v>
      </c>
      <c r="CE4" s="69">
        <f>WEEKDAY(CE3,2)</f>
        <v>6</v>
      </c>
      <c r="CF4" s="69">
        <f>WEEKDAY(CF3,2)</f>
        <v>6</v>
      </c>
      <c r="CG4" s="69">
        <f>WEEKDAY(CG3,2)</f>
        <v>6</v>
      </c>
      <c r="CH4" s="69">
        <f>WEEKDAY(CH3,2)</f>
        <v>6</v>
      </c>
      <c r="CI4" s="69">
        <f>WEEKDAY(CI3,2)</f>
        <v>6</v>
      </c>
      <c r="CJ4" s="69">
        <f>WEEKDAY(CJ3,2)</f>
        <v>6</v>
      </c>
      <c r="CK4" s="69">
        <f>WEEKDAY(CK3,2)</f>
        <v>6</v>
      </c>
      <c r="CL4" s="69">
        <f>WEEKDAY(CL3,2)</f>
        <v>6</v>
      </c>
      <c r="CM4" s="69">
        <f>WEEKDAY(CM3,2)</f>
        <v>6</v>
      </c>
      <c r="CN4" s="69">
        <f>WEEKDAY(CN3,2)</f>
        <v>6</v>
      </c>
      <c r="CO4" s="69">
        <f>WEEKDAY(CO3,2)</f>
        <v>6</v>
      </c>
      <c r="CP4" s="69">
        <f>WEEKDAY(CP3,2)</f>
        <v>6</v>
      </c>
      <c r="CQ4" s="70">
        <f>WEEKDAY(CQ3,2)</f>
        <v>6</v>
      </c>
      <c r="CR4" s="69">
        <f>WEEKDAY(CR3,2)</f>
        <v>6</v>
      </c>
      <c r="CS4" s="69">
        <f>WEEKDAY(CS3,2)</f>
        <v>6</v>
      </c>
      <c r="CT4" s="69">
        <f>WEEKDAY(CT3,2)</f>
        <v>6</v>
      </c>
      <c r="CU4" s="69">
        <f>WEEKDAY(CU3,2)</f>
        <v>6</v>
      </c>
      <c r="CV4" s="69">
        <f>WEEKDAY(CV3,2)</f>
        <v>6</v>
      </c>
      <c r="CW4" s="69">
        <f>WEEKDAY(CW3,2)</f>
        <v>6</v>
      </c>
      <c r="CX4" s="69">
        <f>WEEKDAY(CX3,2)</f>
        <v>6</v>
      </c>
      <c r="CY4" s="69">
        <f>WEEKDAY(CY3,2)</f>
        <v>6</v>
      </c>
      <c r="CZ4" s="69">
        <f>WEEKDAY(CZ3,2)</f>
        <v>6</v>
      </c>
      <c r="DA4" s="69">
        <f>WEEKDAY(DA3,2)</f>
        <v>6</v>
      </c>
      <c r="DB4" s="69">
        <f>WEEKDAY(DB3,2)</f>
        <v>6</v>
      </c>
      <c r="DC4" s="69">
        <f>WEEKDAY(DC3,2)</f>
        <v>6</v>
      </c>
      <c r="DD4" s="69">
        <f>WEEKDAY(DD3,2)</f>
        <v>6</v>
      </c>
      <c r="DE4" s="69">
        <f>WEEKDAY(DE3,2)</f>
        <v>6</v>
      </c>
      <c r="DF4" s="69">
        <f>WEEKDAY(DF3,2)</f>
        <v>6</v>
      </c>
      <c r="DG4" s="69">
        <f>WEEKDAY(DG3,2)</f>
        <v>6</v>
      </c>
      <c r="DH4" s="69">
        <f>WEEKDAY(DH3,2)</f>
        <v>6</v>
      </c>
      <c r="DI4" s="69">
        <f>WEEKDAY(DI3,2)</f>
        <v>6</v>
      </c>
      <c r="DJ4" s="69">
        <f>WEEKDAY(DJ3,2)</f>
        <v>6</v>
      </c>
      <c r="DK4" s="69">
        <f>WEEKDAY(DK3,2)</f>
        <v>6</v>
      </c>
      <c r="DL4" s="69">
        <f>WEEKDAY(DL3,2)</f>
        <v>6</v>
      </c>
      <c r="DM4" s="69">
        <f>WEEKDAY(DM3,2)</f>
        <v>6</v>
      </c>
      <c r="DN4" s="69">
        <f>WEEKDAY(DN3,2)</f>
        <v>6</v>
      </c>
      <c r="DO4" s="69">
        <f>WEEKDAY(DO3,2)</f>
        <v>6</v>
      </c>
      <c r="DP4" s="69">
        <f>WEEKDAY(DP3,2)</f>
        <v>6</v>
      </c>
      <c r="DQ4" s="69">
        <f>WEEKDAY(DQ3,2)</f>
        <v>6</v>
      </c>
      <c r="DR4" s="69">
        <f>WEEKDAY(DR3,2)</f>
        <v>6</v>
      </c>
      <c r="DS4" s="69">
        <f>WEEKDAY(DS3,2)</f>
        <v>6</v>
      </c>
      <c r="DT4" s="69">
        <f>WEEKDAY(DT3,2)</f>
        <v>6</v>
      </c>
      <c r="DU4" s="69">
        <f>WEEKDAY(DU3,2)</f>
        <v>6</v>
      </c>
      <c r="DV4" s="70">
        <f>WEEKDAY(DV3,2)</f>
        <v>6</v>
      </c>
      <c r="DW4" s="69">
        <f>WEEKDAY(DW3,2)</f>
        <v>6</v>
      </c>
      <c r="DX4" s="69">
        <f>WEEKDAY(DX3,2)</f>
        <v>6</v>
      </c>
      <c r="DY4" s="69">
        <f>WEEKDAY(DY3,2)</f>
        <v>6</v>
      </c>
      <c r="DZ4" s="69">
        <f>WEEKDAY(DZ3,2)</f>
        <v>6</v>
      </c>
      <c r="EA4" s="69">
        <f>WEEKDAY(EA3,2)</f>
        <v>6</v>
      </c>
      <c r="EB4" s="69">
        <f>WEEKDAY(EB3,2)</f>
        <v>6</v>
      </c>
      <c r="EC4" s="69">
        <f>WEEKDAY(EC3,2)</f>
        <v>6</v>
      </c>
      <c r="ED4" s="69">
        <f>WEEKDAY(ED3,2)</f>
        <v>6</v>
      </c>
      <c r="EE4" s="69">
        <f>WEEKDAY(EE3,2)</f>
        <v>6</v>
      </c>
      <c r="EF4" s="69">
        <f>WEEKDAY(EF3,2)</f>
        <v>6</v>
      </c>
      <c r="EG4" s="69">
        <f>WEEKDAY(EG3,2)</f>
        <v>6</v>
      </c>
      <c r="EH4" s="69">
        <f>WEEKDAY(EH3,2)</f>
        <v>6</v>
      </c>
      <c r="EI4" s="69">
        <f>WEEKDAY(EI3,2)</f>
        <v>6</v>
      </c>
      <c r="EJ4" s="69">
        <f>WEEKDAY(EJ3,2)</f>
        <v>6</v>
      </c>
      <c r="EK4" s="69">
        <f>WEEKDAY(EK3,2)</f>
        <v>6</v>
      </c>
      <c r="EL4" s="69">
        <f>WEEKDAY(EL3,2)</f>
        <v>6</v>
      </c>
      <c r="EM4" s="69">
        <f>WEEKDAY(EM3,2)</f>
        <v>6</v>
      </c>
      <c r="EN4" s="69">
        <f>WEEKDAY(EN3,2)</f>
        <v>6</v>
      </c>
      <c r="EO4" s="69">
        <f>WEEKDAY(EO3,2)</f>
        <v>6</v>
      </c>
      <c r="EP4" s="69">
        <f>WEEKDAY(EP3,2)</f>
        <v>6</v>
      </c>
      <c r="EQ4" s="69">
        <f>WEEKDAY(EQ3,2)</f>
        <v>6</v>
      </c>
      <c r="ER4" s="69">
        <f>WEEKDAY(ER3,2)</f>
        <v>6</v>
      </c>
      <c r="ES4" s="69">
        <f>WEEKDAY(ES3,2)</f>
        <v>6</v>
      </c>
      <c r="ET4" s="69">
        <f>WEEKDAY(ET3,2)</f>
        <v>6</v>
      </c>
      <c r="EU4" s="69">
        <f>WEEKDAY(EU3,2)</f>
        <v>6</v>
      </c>
      <c r="EV4" s="69">
        <f>WEEKDAY(EV3,2)</f>
        <v>6</v>
      </c>
      <c r="EW4" s="69">
        <f>WEEKDAY(EW3,2)</f>
        <v>6</v>
      </c>
      <c r="EX4" s="69">
        <f>WEEKDAY(EX3,2)</f>
        <v>6</v>
      </c>
      <c r="EY4" s="69">
        <f>WEEKDAY(EY3,2)</f>
        <v>6</v>
      </c>
      <c r="EZ4" s="69">
        <f>WEEKDAY(EZ3,2)</f>
        <v>6</v>
      </c>
      <c r="FA4" s="70">
        <f>WEEKDAY(FA3,2)</f>
        <v>6</v>
      </c>
      <c r="FB4" s="69">
        <f>WEEKDAY(FB3,2)</f>
        <v>6</v>
      </c>
      <c r="FC4" s="69">
        <f>WEEKDAY(FC3,2)</f>
        <v>6</v>
      </c>
      <c r="FD4" s="69">
        <f>WEEKDAY(FD3,2)</f>
        <v>6</v>
      </c>
      <c r="FE4" s="69">
        <f>WEEKDAY(FE3,2)</f>
        <v>6</v>
      </c>
      <c r="FF4" s="69">
        <f>WEEKDAY(FF3,2)</f>
        <v>6</v>
      </c>
      <c r="FG4" s="69">
        <f>WEEKDAY(FG3,2)</f>
        <v>6</v>
      </c>
      <c r="FH4" s="69">
        <f>WEEKDAY(FH3,2)</f>
        <v>6</v>
      </c>
      <c r="FI4" s="69">
        <f>WEEKDAY(FI3,2)</f>
        <v>6</v>
      </c>
      <c r="FJ4" s="69">
        <f>WEEKDAY(FJ3,2)</f>
        <v>6</v>
      </c>
      <c r="FK4" s="69">
        <f>WEEKDAY(FK3,2)</f>
        <v>6</v>
      </c>
      <c r="FL4" s="69">
        <f>WEEKDAY(FL3,2)</f>
        <v>6</v>
      </c>
      <c r="FM4" s="69">
        <f>WEEKDAY(FM3,2)</f>
        <v>6</v>
      </c>
      <c r="FN4" s="69">
        <f>WEEKDAY(FN3,2)</f>
        <v>6</v>
      </c>
      <c r="FO4" s="69">
        <f>WEEKDAY(FO3,2)</f>
        <v>6</v>
      </c>
      <c r="FP4" s="69">
        <f>WEEKDAY(FP3,2)</f>
        <v>6</v>
      </c>
      <c r="FQ4" s="69">
        <f>WEEKDAY(FQ3,2)</f>
        <v>6</v>
      </c>
      <c r="FR4" s="69">
        <f>WEEKDAY(FR3,2)</f>
        <v>6</v>
      </c>
      <c r="FS4" s="69">
        <f>WEEKDAY(FS3,2)</f>
        <v>6</v>
      </c>
      <c r="FT4" s="69">
        <f>WEEKDAY(FT3,2)</f>
        <v>6</v>
      </c>
      <c r="FU4" s="69">
        <f>WEEKDAY(FU3,2)</f>
        <v>6</v>
      </c>
      <c r="FV4" s="69">
        <f>WEEKDAY(FV3,2)</f>
        <v>6</v>
      </c>
      <c r="FW4" s="69">
        <f>WEEKDAY(FW3,2)</f>
        <v>6</v>
      </c>
      <c r="FX4" s="69">
        <f>WEEKDAY(FX3,2)</f>
        <v>6</v>
      </c>
      <c r="FY4" s="69">
        <f>WEEKDAY(FY3,2)</f>
        <v>6</v>
      </c>
      <c r="FZ4" s="69">
        <f>WEEKDAY(FZ3,2)</f>
        <v>6</v>
      </c>
      <c r="GA4" s="69">
        <f>WEEKDAY(GA3,2)</f>
        <v>6</v>
      </c>
      <c r="GB4" s="69">
        <f>WEEKDAY(GB3,2)</f>
        <v>6</v>
      </c>
      <c r="GC4" s="69">
        <f>WEEKDAY(GC3,2)</f>
        <v>6</v>
      </c>
      <c r="GD4" s="69">
        <f>WEEKDAY(GD3,2)</f>
        <v>6</v>
      </c>
      <c r="GE4" s="71">
        <f>WEEKDAY(GE3,2)</f>
        <v>6</v>
      </c>
    </row>
    <row r="5" spans="1:256" s="73" customFormat="1" ht="27" customHeight="1">
      <c r="A5" s="72" t="s">
        <v>54</v>
      </c>
      <c r="AG5" s="74"/>
      <c r="BL5" s="74"/>
      <c r="CQ5" s="74"/>
      <c r="DV5" s="74"/>
      <c r="FA5" s="74"/>
      <c r="GF5" s="75"/>
      <c r="GG5" s="75"/>
      <c r="GH5" s="75"/>
      <c r="GI5" s="75"/>
      <c r="GJ5" s="75"/>
      <c r="GK5" s="75"/>
      <c r="GL5" s="75"/>
      <c r="GM5" s="75"/>
      <c r="GN5" s="75"/>
      <c r="GO5" s="75"/>
      <c r="GP5" s="75"/>
      <c r="GQ5" s="75"/>
      <c r="GR5" s="75"/>
      <c r="GS5" s="75"/>
      <c r="GT5" s="75"/>
      <c r="GU5" s="75"/>
      <c r="GV5" s="75"/>
      <c r="GW5" s="75"/>
      <c r="GX5" s="75"/>
      <c r="GY5" s="75"/>
      <c r="GZ5" s="75"/>
      <c r="HA5" s="75"/>
      <c r="HB5" s="75"/>
      <c r="HC5" s="75"/>
      <c r="HD5" s="75"/>
      <c r="HE5" s="75"/>
      <c r="HF5" s="75"/>
      <c r="HG5" s="75"/>
      <c r="HH5" s="75"/>
      <c r="HI5" s="75"/>
      <c r="HJ5" s="75"/>
      <c r="HK5" s="75"/>
      <c r="HL5" s="75"/>
      <c r="HM5" s="75"/>
      <c r="HN5" s="75"/>
      <c r="HO5" s="75"/>
      <c r="HP5" s="75"/>
      <c r="HQ5" s="75"/>
      <c r="HR5" s="75"/>
      <c r="HS5" s="75"/>
      <c r="HT5" s="75"/>
      <c r="HU5" s="75"/>
      <c r="HV5" s="75"/>
      <c r="HW5" s="75"/>
      <c r="HX5" s="75"/>
      <c r="HY5" s="75"/>
      <c r="HZ5" s="75"/>
      <c r="IA5" s="75"/>
      <c r="IB5" s="75"/>
      <c r="IC5" s="75"/>
      <c r="ID5" s="75"/>
      <c r="IE5" s="75"/>
      <c r="IF5" s="75"/>
      <c r="IG5" s="75"/>
      <c r="IH5" s="75"/>
      <c r="II5" s="75"/>
      <c r="IJ5" s="75"/>
      <c r="IK5" s="75"/>
      <c r="IL5" s="75"/>
      <c r="IM5" s="75"/>
      <c r="IN5" s="75"/>
      <c r="IO5" s="75"/>
      <c r="IP5" s="75"/>
      <c r="IQ5" s="75"/>
      <c r="IR5" s="75"/>
      <c r="IS5" s="75"/>
      <c r="IT5" s="75"/>
      <c r="IU5" s="75"/>
      <c r="IV5" s="75"/>
    </row>
    <row r="6" s="77" customFormat="1" ht="12.75">
      <c r="A6" s="76" t="s">
        <v>55</v>
      </c>
    </row>
    <row r="7" s="54" customFormat="1" ht="24">
      <c r="A7" s="78" t="s">
        <v>56</v>
      </c>
    </row>
    <row r="8" s="54" customFormat="1" ht="12">
      <c r="A8" s="79" t="s">
        <v>57</v>
      </c>
    </row>
    <row r="9" spans="1:187" ht="12.75">
      <c r="A9" s="80" t="s">
        <v>58</v>
      </c>
      <c r="GE9" s="54"/>
    </row>
    <row r="10" s="54" customFormat="1" ht="12">
      <c r="A10" s="79" t="s">
        <v>59</v>
      </c>
    </row>
    <row r="11" s="54" customFormat="1" ht="12">
      <c r="A11" s="79" t="s">
        <v>60</v>
      </c>
    </row>
    <row r="12" s="54" customFormat="1" ht="12">
      <c r="A12" s="79" t="s">
        <v>61</v>
      </c>
    </row>
    <row r="13" s="54" customFormat="1" ht="12">
      <c r="A13" s="79" t="s">
        <v>62</v>
      </c>
    </row>
    <row r="14" s="54" customFormat="1" ht="12">
      <c r="A14" s="68" t="s">
        <v>63</v>
      </c>
    </row>
    <row r="15" s="54" customFormat="1" ht="12">
      <c r="A15" s="68" t="s">
        <v>64</v>
      </c>
    </row>
    <row r="16" s="54" customFormat="1" ht="12">
      <c r="A16" s="68" t="s">
        <v>65</v>
      </c>
    </row>
    <row r="17" s="54" customFormat="1" ht="12">
      <c r="A17" s="79" t="s">
        <v>66</v>
      </c>
    </row>
    <row r="18" spans="1:187" ht="12.75">
      <c r="A18" s="68" t="s">
        <v>67</v>
      </c>
      <c r="B18" s="55"/>
      <c r="GE18" s="54"/>
    </row>
    <row r="19" spans="1:187" ht="12.75">
      <c r="A19" s="68" t="s">
        <v>68</v>
      </c>
      <c r="B19" s="55"/>
      <c r="GE19" s="54"/>
    </row>
    <row r="20" spans="1:187" ht="24">
      <c r="A20" s="81" t="s">
        <v>69</v>
      </c>
      <c r="B20" s="55"/>
      <c r="GE20" s="54"/>
    </row>
    <row r="21" s="54" customFormat="1" ht="12">
      <c r="A21" s="68"/>
    </row>
    <row r="22" s="54" customFormat="1" ht="12">
      <c r="A22" s="68"/>
    </row>
    <row r="23" s="54" customFormat="1" ht="12">
      <c r="A23" s="68"/>
    </row>
    <row r="24" s="54" customFormat="1" ht="12">
      <c r="A24" s="68"/>
    </row>
    <row r="25" s="54" customFormat="1" ht="12">
      <c r="A25" s="68"/>
    </row>
    <row r="26" s="54" customFormat="1" ht="12">
      <c r="A26" s="68"/>
    </row>
    <row r="27" spans="1:2" s="77" customFormat="1" ht="12.75">
      <c r="A27" s="76" t="s">
        <v>70</v>
      </c>
      <c r="B27" s="82" t="s">
        <v>71</v>
      </c>
    </row>
    <row r="28" spans="1:89" s="54" customFormat="1" ht="12">
      <c r="A28" s="68"/>
      <c r="C28" s="55"/>
      <c r="D28" s="55"/>
      <c r="E28" s="55"/>
      <c r="G28" s="55"/>
      <c r="H28" s="55"/>
      <c r="I28" s="55"/>
      <c r="J28" s="55"/>
      <c r="K28" s="55"/>
      <c r="L28" s="55"/>
      <c r="M28" s="55"/>
      <c r="N28" s="55"/>
      <c r="O28" s="55"/>
      <c r="P28" s="55"/>
      <c r="Q28" s="55"/>
      <c r="R28" s="55"/>
      <c r="S28" s="55"/>
      <c r="T28" s="55"/>
      <c r="U28" s="55"/>
      <c r="CH28" s="83"/>
      <c r="CI28" s="83"/>
      <c r="CJ28" s="83"/>
      <c r="CK28" s="83"/>
    </row>
    <row r="29" spans="1:256" ht="12">
      <c r="A29" s="84"/>
      <c r="F29" s="54"/>
      <c r="DR29" s="55"/>
      <c r="DS29" s="55"/>
      <c r="EF29" s="54"/>
      <c r="EG29" s="54"/>
      <c r="EH29" s="54"/>
      <c r="EI29" s="54"/>
      <c r="EJ29" s="54"/>
      <c r="EK29" s="54"/>
      <c r="EL29" s="54"/>
      <c r="EM29" s="54"/>
      <c r="EN29" s="54"/>
      <c r="EO29" s="54"/>
      <c r="EP29" s="54"/>
      <c r="EQ29" s="54"/>
      <c r="ER29" s="54"/>
      <c r="ES29" s="54"/>
      <c r="ET29" s="54"/>
      <c r="EU29" s="54"/>
      <c r="EV29" s="54"/>
      <c r="EW29" s="54"/>
      <c r="EX29" s="54"/>
      <c r="EY29" s="54"/>
      <c r="EZ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row>
    <row r="30" spans="1:256" ht="12">
      <c r="A30" s="84"/>
      <c r="DR30" s="55"/>
      <c r="DS30" s="55"/>
      <c r="EF30" s="54"/>
      <c r="EG30" s="54"/>
      <c r="EH30" s="54"/>
      <c r="EI30" s="54"/>
      <c r="EJ30" s="54"/>
      <c r="EK30" s="54"/>
      <c r="EL30" s="54"/>
      <c r="EM30" s="54"/>
      <c r="EN30" s="54"/>
      <c r="EO30" s="54"/>
      <c r="EP30" s="54"/>
      <c r="EQ30" s="54"/>
      <c r="ER30" s="54"/>
      <c r="ES30" s="54"/>
      <c r="ET30" s="54"/>
      <c r="EU30" s="54"/>
      <c r="EV30" s="54"/>
      <c r="EW30" s="54"/>
      <c r="EX30" s="54"/>
      <c r="EY30" s="54"/>
      <c r="EZ30" s="54"/>
      <c r="FB30" s="54"/>
      <c r="FC30" s="54"/>
      <c r="FD30" s="54"/>
      <c r="FE30" s="54"/>
      <c r="FF30" s="54"/>
      <c r="FG30" s="54"/>
      <c r="FH30" s="54"/>
      <c r="FI30" s="54"/>
      <c r="FJ30" s="54"/>
      <c r="FK30" s="54"/>
      <c r="FL30" s="54"/>
      <c r="FM30" s="54"/>
      <c r="FN30" s="54"/>
      <c r="FO30" s="54"/>
      <c r="FP30" s="54"/>
      <c r="FQ30" s="54"/>
      <c r="FR30" s="54"/>
      <c r="FS30" s="54"/>
      <c r="FT30" s="54"/>
      <c r="FU30" s="54"/>
      <c r="FV30" s="54"/>
      <c r="FW30" s="54"/>
      <c r="FX30" s="54"/>
      <c r="FY30" s="54"/>
      <c r="FZ30" s="54"/>
      <c r="GA30" s="54"/>
      <c r="GB30" s="54"/>
      <c r="GC30" s="54"/>
      <c r="GD30" s="54"/>
      <c r="GE30" s="54"/>
      <c r="GF30" s="54"/>
      <c r="GG30" s="54"/>
      <c r="GH30" s="54"/>
      <c r="GI30" s="54"/>
      <c r="GJ30" s="54"/>
      <c r="GK30" s="54"/>
      <c r="GL30" s="54"/>
      <c r="GM30" s="54"/>
      <c r="GN30" s="54"/>
      <c r="GO30" s="54"/>
      <c r="GP30" s="54"/>
      <c r="GQ30" s="54"/>
      <c r="GR30" s="54"/>
      <c r="GS30" s="54"/>
      <c r="GT30" s="54"/>
      <c r="GU30" s="54"/>
      <c r="GV30" s="54"/>
      <c r="GW30" s="54"/>
      <c r="GX30" s="54"/>
      <c r="GY30" s="54"/>
      <c r="GZ30" s="54"/>
      <c r="HA30" s="54"/>
      <c r="HB30" s="54"/>
      <c r="HC30" s="54"/>
      <c r="HD30" s="54"/>
      <c r="HE30" s="54"/>
      <c r="HF30" s="54"/>
      <c r="HG30" s="54"/>
      <c r="HH30" s="54"/>
      <c r="HI30" s="54"/>
      <c r="HJ30" s="54"/>
      <c r="HK30" s="54"/>
      <c r="HL30" s="54"/>
      <c r="HM30" s="54"/>
      <c r="HN30" s="54"/>
      <c r="HO30" s="54"/>
      <c r="HP30" s="54"/>
      <c r="HQ30" s="54"/>
      <c r="HR30" s="54"/>
      <c r="HS30" s="54"/>
      <c r="HT30" s="54"/>
      <c r="HU30" s="54"/>
      <c r="HV30" s="54"/>
      <c r="HW30" s="54"/>
      <c r="HX30" s="54"/>
      <c r="HY30" s="54"/>
      <c r="HZ30" s="54"/>
      <c r="IA30" s="54"/>
      <c r="IB30" s="54"/>
      <c r="IC30" s="54"/>
      <c r="ID30" s="54"/>
      <c r="IE30" s="54"/>
      <c r="IF30" s="54"/>
      <c r="IG30" s="54"/>
      <c r="IH30" s="54"/>
      <c r="II30" s="54"/>
      <c r="IJ30" s="54"/>
      <c r="IK30" s="54"/>
      <c r="IL30" s="54"/>
      <c r="IM30" s="54"/>
      <c r="IN30" s="54"/>
      <c r="IO30" s="54"/>
      <c r="IP30" s="54"/>
      <c r="IQ30" s="54"/>
      <c r="IR30" s="54"/>
      <c r="IS30" s="54"/>
      <c r="IT30" s="54"/>
      <c r="IU30" s="54"/>
      <c r="IV30" s="54"/>
    </row>
    <row r="31" spans="1:2" s="77" customFormat="1" ht="12.75">
      <c r="A31" s="76" t="s">
        <v>72</v>
      </c>
      <c r="B31" s="82" t="s">
        <v>73</v>
      </c>
    </row>
    <row r="32" s="54" customFormat="1" ht="12">
      <c r="A32" s="68"/>
    </row>
    <row r="33" s="54" customFormat="1" ht="12">
      <c r="A33" s="84"/>
    </row>
    <row r="34" spans="1:21" s="54" customFormat="1" ht="12">
      <c r="A34" s="84"/>
      <c r="C34" s="55"/>
      <c r="D34" s="55"/>
      <c r="E34" s="55"/>
      <c r="F34" s="55"/>
      <c r="G34" s="55"/>
      <c r="H34" s="55"/>
      <c r="I34" s="55"/>
      <c r="J34" s="55"/>
      <c r="K34" s="55"/>
      <c r="L34" s="55"/>
      <c r="M34" s="55"/>
      <c r="N34" s="55"/>
      <c r="O34" s="55"/>
      <c r="P34" s="55"/>
      <c r="Q34" s="55"/>
      <c r="R34" s="55"/>
      <c r="S34" s="55"/>
      <c r="T34" s="55"/>
      <c r="U34" s="55"/>
    </row>
    <row r="35" spans="1:100" s="54" customFormat="1" ht="12">
      <c r="A35" s="84"/>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R35" s="55"/>
      <c r="CS35" s="55"/>
      <c r="CT35" s="55"/>
      <c r="CU35" s="55"/>
      <c r="CV35" s="55"/>
    </row>
    <row r="36" spans="1:100" s="54" customFormat="1" ht="12">
      <c r="A36" s="84"/>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R36" s="55"/>
      <c r="CS36" s="55"/>
      <c r="CT36" s="55"/>
      <c r="CU36" s="55"/>
      <c r="CV36" s="55"/>
    </row>
    <row r="37" spans="1:100" s="54" customFormat="1" ht="12">
      <c r="A37" s="84"/>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R37" s="55"/>
      <c r="CS37" s="55"/>
      <c r="CT37" s="55"/>
      <c r="CU37" s="55"/>
      <c r="CV37" s="55"/>
    </row>
    <row r="38" spans="1:100" s="54" customFormat="1" ht="12">
      <c r="A38" s="84"/>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R38" s="55"/>
      <c r="CS38" s="55"/>
      <c r="CT38" s="55"/>
      <c r="CU38" s="55"/>
      <c r="CV38" s="55"/>
    </row>
    <row r="39" spans="1:100" s="54" customFormat="1" ht="12">
      <c r="A39" s="84"/>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R39" s="55"/>
      <c r="CS39" s="55"/>
      <c r="CT39" s="55"/>
      <c r="CU39" s="55"/>
      <c r="CV39" s="55"/>
    </row>
    <row r="40" spans="1:100" s="54" customFormat="1" ht="12">
      <c r="A40" s="84"/>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R40" s="55"/>
      <c r="CS40" s="55"/>
      <c r="CT40" s="55"/>
      <c r="CU40" s="55"/>
      <c r="CV40" s="55"/>
    </row>
    <row r="41" spans="1:2" s="77" customFormat="1" ht="12.75">
      <c r="A41" s="76" t="s">
        <v>74</v>
      </c>
      <c r="B41" s="82" t="s">
        <v>73</v>
      </c>
    </row>
    <row r="42" spans="1:21" s="54" customFormat="1" ht="12">
      <c r="A42" s="84"/>
      <c r="M42" s="55"/>
      <c r="N42" s="55"/>
      <c r="O42" s="55"/>
      <c r="P42" s="55"/>
      <c r="Q42" s="55"/>
      <c r="R42" s="55"/>
      <c r="S42" s="55"/>
      <c r="T42" s="55"/>
      <c r="U42" s="55"/>
    </row>
    <row r="43" spans="1:100" s="54" customFormat="1" ht="12">
      <c r="A43" s="84"/>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H43" s="55"/>
      <c r="AI43" s="55"/>
      <c r="AJ43" s="55"/>
      <c r="AT43" s="55"/>
      <c r="AU43" s="55"/>
      <c r="AV43" s="55"/>
      <c r="AW43" s="55"/>
      <c r="AX43" s="55"/>
      <c r="AY43" s="55"/>
      <c r="AZ43" s="55"/>
      <c r="BA43" s="55"/>
      <c r="BB43" s="55"/>
      <c r="BC43" s="55"/>
      <c r="BD43" s="55"/>
      <c r="BE43" s="55"/>
      <c r="BF43" s="55"/>
      <c r="BG43" s="55"/>
      <c r="BH43" s="55"/>
      <c r="BI43" s="55"/>
      <c r="BJ43" s="55"/>
      <c r="BK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R43" s="55"/>
      <c r="CS43" s="55"/>
      <c r="CT43" s="55"/>
      <c r="CU43" s="55"/>
      <c r="CV43" s="55"/>
    </row>
    <row r="44" spans="1:100" s="54" customFormat="1" ht="12">
      <c r="A44" s="84"/>
      <c r="C44" s="55"/>
      <c r="D44" s="55"/>
      <c r="E44" s="55"/>
      <c r="F44" s="55"/>
      <c r="G44" s="55"/>
      <c r="H44" s="55"/>
      <c r="I44" s="55"/>
      <c r="J44" s="55"/>
      <c r="K44" s="55"/>
      <c r="L44" s="55"/>
      <c r="M44" s="55"/>
      <c r="N44" s="55"/>
      <c r="O44" s="55"/>
      <c r="P44" s="55"/>
      <c r="Q44" s="55"/>
      <c r="R44" s="55"/>
      <c r="S44" s="55"/>
      <c r="T44" s="55"/>
      <c r="U44" s="55"/>
      <c r="CM44" s="55"/>
      <c r="CN44" s="55"/>
      <c r="CO44" s="55"/>
      <c r="CP44" s="55"/>
      <c r="CR44" s="55"/>
      <c r="CS44" s="55"/>
      <c r="CT44" s="55"/>
      <c r="CU44" s="55"/>
      <c r="CV44" s="55"/>
    </row>
    <row r="45" spans="1:100" s="54" customFormat="1" ht="12">
      <c r="A45" s="84"/>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H45" s="55"/>
      <c r="AI45" s="55"/>
      <c r="AJ45" s="55"/>
      <c r="AT45" s="55"/>
      <c r="AU45" s="55"/>
      <c r="AV45" s="55"/>
      <c r="AW45" s="55"/>
      <c r="AX45" s="55"/>
      <c r="AY45" s="55"/>
      <c r="AZ45" s="55"/>
      <c r="BA45" s="55"/>
      <c r="BB45" s="55"/>
      <c r="BC45" s="55"/>
      <c r="BD45" s="55"/>
      <c r="BE45" s="55"/>
      <c r="BF45" s="55"/>
      <c r="BG45" s="55"/>
      <c r="BH45" s="55"/>
      <c r="BI45" s="55"/>
      <c r="BJ45" s="55"/>
      <c r="BK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R45" s="55"/>
      <c r="CS45" s="55"/>
      <c r="CT45" s="55"/>
      <c r="CU45" s="55"/>
      <c r="CV45" s="55"/>
    </row>
    <row r="46" spans="1:100" s="54" customFormat="1" ht="12">
      <c r="A46" s="84"/>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H46" s="55"/>
      <c r="AI46" s="55"/>
      <c r="AJ46" s="55"/>
      <c r="AT46" s="55"/>
      <c r="AU46" s="55"/>
      <c r="AV46" s="55"/>
      <c r="AW46" s="55"/>
      <c r="AX46" s="55"/>
      <c r="AY46" s="55"/>
      <c r="AZ46" s="55"/>
      <c r="BA46" s="55"/>
      <c r="BB46" s="55"/>
      <c r="BC46" s="55"/>
      <c r="BD46" s="55"/>
      <c r="BE46" s="55"/>
      <c r="BF46" s="55"/>
      <c r="BG46" s="55"/>
      <c r="BH46" s="55"/>
      <c r="BI46" s="55"/>
      <c r="BJ46" s="55"/>
      <c r="BK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R46" s="55"/>
      <c r="CS46" s="55"/>
      <c r="CT46" s="55"/>
      <c r="CU46" s="55"/>
      <c r="CV46" s="55"/>
    </row>
    <row r="47" spans="1:100" s="54" customFormat="1" ht="12">
      <c r="A47" s="84"/>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R47" s="55"/>
      <c r="CS47" s="55"/>
      <c r="CT47" s="55"/>
      <c r="CU47" s="55"/>
      <c r="CV47" s="55"/>
    </row>
    <row r="48" spans="1:100" s="54" customFormat="1" ht="12">
      <c r="A48" s="84"/>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5"/>
      <c r="CM48" s="55"/>
      <c r="CN48" s="55"/>
      <c r="CO48" s="55"/>
      <c r="CP48" s="55"/>
      <c r="CR48" s="55"/>
      <c r="CS48" s="55"/>
      <c r="CT48" s="55"/>
      <c r="CU48" s="55"/>
      <c r="CV48" s="55"/>
    </row>
    <row r="49" spans="1:100" s="54" customFormat="1" ht="12">
      <c r="A49" s="84"/>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5"/>
      <c r="CM49" s="55"/>
      <c r="CN49" s="55"/>
      <c r="CO49" s="55"/>
      <c r="CP49" s="55"/>
      <c r="CR49" s="55"/>
      <c r="CS49" s="55"/>
      <c r="CT49" s="55"/>
      <c r="CU49" s="55"/>
      <c r="CV49" s="55"/>
    </row>
    <row r="50" spans="1:100" s="54" customFormat="1" ht="12">
      <c r="A50" s="84"/>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5"/>
      <c r="CM50" s="55"/>
      <c r="CN50" s="55"/>
      <c r="CO50" s="55"/>
      <c r="CP50" s="55"/>
      <c r="CR50" s="55"/>
      <c r="CS50" s="55"/>
      <c r="CT50" s="55"/>
      <c r="CU50" s="55"/>
      <c r="CV50" s="55"/>
    </row>
    <row r="51" spans="1:100" s="54" customFormat="1" ht="12">
      <c r="A51" s="84"/>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R51" s="55"/>
      <c r="CS51" s="55"/>
      <c r="CT51" s="55"/>
      <c r="CU51" s="55"/>
      <c r="CV51" s="55"/>
    </row>
    <row r="52" spans="1:100" s="54" customFormat="1" ht="12">
      <c r="A52" s="84"/>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R52" s="55"/>
      <c r="CS52" s="55"/>
      <c r="CT52" s="55"/>
      <c r="CU52" s="55"/>
      <c r="CV52" s="55"/>
    </row>
    <row r="53" spans="1:100" s="54" customFormat="1" ht="12">
      <c r="A53" s="84"/>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c r="CP53" s="55"/>
      <c r="CR53" s="55"/>
      <c r="CS53" s="55"/>
      <c r="CT53" s="55"/>
      <c r="CU53" s="55"/>
      <c r="CV53" s="55"/>
    </row>
    <row r="54" spans="1:100" s="54" customFormat="1" ht="12">
      <c r="A54" s="84"/>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M54" s="55"/>
      <c r="BN54" s="55"/>
      <c r="BO54" s="55"/>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R54" s="55"/>
      <c r="CS54" s="55"/>
      <c r="CT54" s="55"/>
      <c r="CU54" s="55"/>
      <c r="CV54" s="55"/>
    </row>
    <row r="55" spans="1:187" ht="12.75">
      <c r="A55" s="84"/>
      <c r="GE55" s="54"/>
    </row>
    <row r="56" spans="1:21" s="54" customFormat="1" ht="12">
      <c r="A56" s="84"/>
      <c r="C56" s="55"/>
      <c r="D56" s="55"/>
      <c r="E56" s="55"/>
      <c r="F56" s="55"/>
      <c r="G56" s="55"/>
      <c r="H56" s="55"/>
      <c r="I56" s="55"/>
      <c r="J56" s="55"/>
      <c r="K56" s="55"/>
      <c r="L56" s="55"/>
      <c r="M56" s="55"/>
      <c r="N56" s="55"/>
      <c r="O56" s="55"/>
      <c r="P56" s="55"/>
      <c r="Q56" s="55"/>
      <c r="R56" s="55"/>
      <c r="S56" s="55"/>
      <c r="T56" s="55"/>
      <c r="U56" s="55"/>
    </row>
    <row r="57" spans="1:187" ht="12.75">
      <c r="A57" s="84"/>
      <c r="GE57" s="54"/>
    </row>
    <row r="58" s="54" customFormat="1" ht="12">
      <c r="A58" s="84"/>
    </row>
    <row r="59" spans="1:2" s="77" customFormat="1" ht="12.75">
      <c r="A59" s="85" t="s">
        <v>75</v>
      </c>
      <c r="B59" s="82" t="s">
        <v>76</v>
      </c>
    </row>
    <row r="60" s="54" customFormat="1" ht="12">
      <c r="A60" s="68" t="s">
        <v>77</v>
      </c>
    </row>
    <row r="61" s="54" customFormat="1" ht="12">
      <c r="A61" s="68" t="s">
        <v>78</v>
      </c>
    </row>
    <row r="62" spans="1:154" s="86" customFormat="1" ht="12.75">
      <c r="A62" s="68" t="s">
        <v>79</v>
      </c>
      <c r="EW62" s="56"/>
      <c r="EX62" s="56"/>
    </row>
    <row r="63" spans="1:154" s="86" customFormat="1" ht="12.75">
      <c r="A63" s="68" t="s">
        <v>80</v>
      </c>
      <c r="EW63" s="56"/>
      <c r="EX63" s="56"/>
    </row>
    <row r="64" s="54" customFormat="1" ht="12">
      <c r="A64" s="68" t="s">
        <v>41</v>
      </c>
    </row>
    <row r="65" s="54" customFormat="1" ht="12">
      <c r="A65" s="68" t="s">
        <v>42</v>
      </c>
    </row>
    <row r="66" s="54" customFormat="1" ht="12">
      <c r="A66" s="68" t="s">
        <v>43</v>
      </c>
    </row>
    <row r="67" s="54" customFormat="1" ht="12">
      <c r="A67" s="68" t="s">
        <v>44</v>
      </c>
    </row>
    <row r="68" s="54" customFormat="1" ht="12">
      <c r="A68" s="68" t="s">
        <v>45</v>
      </c>
    </row>
    <row r="69" s="54" customFormat="1" ht="12">
      <c r="A69" s="68" t="s">
        <v>46</v>
      </c>
    </row>
    <row r="70" spans="1:2" s="77" customFormat="1" ht="12.75">
      <c r="A70" s="85" t="s">
        <v>81</v>
      </c>
      <c r="B70" s="82" t="s">
        <v>82</v>
      </c>
    </row>
    <row r="71" s="54" customFormat="1" ht="12">
      <c r="A71" s="68" t="s">
        <v>83</v>
      </c>
    </row>
    <row r="72" s="54" customFormat="1" ht="12">
      <c r="A72" s="68" t="s">
        <v>84</v>
      </c>
    </row>
    <row r="73" s="54" customFormat="1" ht="12">
      <c r="A73" s="68" t="s">
        <v>85</v>
      </c>
    </row>
    <row r="74" s="54" customFormat="1" ht="12">
      <c r="A74" s="68" t="s">
        <v>86</v>
      </c>
    </row>
    <row r="75" spans="1:2" s="77" customFormat="1" ht="24.75">
      <c r="A75" s="85" t="s">
        <v>87</v>
      </c>
      <c r="B75" s="87" t="s">
        <v>88</v>
      </c>
    </row>
    <row r="76" s="54" customFormat="1" ht="14.25">
      <c r="A76" s="68" t="s">
        <v>89</v>
      </c>
    </row>
    <row r="77" s="54" customFormat="1" ht="14.25">
      <c r="A77" s="79" t="s">
        <v>90</v>
      </c>
    </row>
    <row r="78" s="54" customFormat="1" ht="14.25">
      <c r="A78" s="68" t="s">
        <v>91</v>
      </c>
    </row>
    <row r="79" s="54" customFormat="1" ht="14.25">
      <c r="A79" s="68" t="s">
        <v>92</v>
      </c>
    </row>
    <row r="80" s="54" customFormat="1" ht="12">
      <c r="A80" s="68" t="s">
        <v>93</v>
      </c>
    </row>
    <row r="81" s="54" customFormat="1" ht="12">
      <c r="A81" s="68" t="s">
        <v>94</v>
      </c>
    </row>
    <row r="82" s="54" customFormat="1" ht="12">
      <c r="A82" s="68" t="s">
        <v>95</v>
      </c>
    </row>
    <row r="83" s="54" customFormat="1" ht="12">
      <c r="A83" s="68" t="s">
        <v>96</v>
      </c>
    </row>
    <row r="84" s="54" customFormat="1" ht="12">
      <c r="A84" s="68" t="s">
        <v>97</v>
      </c>
    </row>
    <row r="85" s="54" customFormat="1" ht="12">
      <c r="A85" s="68"/>
    </row>
    <row r="86" s="54" customFormat="1" ht="12">
      <c r="A86" s="68"/>
    </row>
    <row r="87" s="54" customFormat="1" ht="12">
      <c r="A87" s="68"/>
    </row>
    <row r="88" s="54" customFormat="1" ht="12">
      <c r="A88" s="68"/>
    </row>
    <row r="89" s="77" customFormat="1" ht="12.75">
      <c r="A89" s="85" t="s">
        <v>98</v>
      </c>
    </row>
    <row r="90" s="54" customFormat="1" ht="12">
      <c r="A90" s="68" t="s">
        <v>99</v>
      </c>
    </row>
    <row r="91" s="54" customFormat="1" ht="12">
      <c r="A91" s="68" t="s">
        <v>100</v>
      </c>
    </row>
    <row r="92" s="54" customFormat="1" ht="12">
      <c r="A92" s="68" t="s">
        <v>101</v>
      </c>
    </row>
    <row r="93" s="54" customFormat="1" ht="12">
      <c r="A93" s="68" t="s">
        <v>102</v>
      </c>
    </row>
    <row r="94" s="54" customFormat="1" ht="12">
      <c r="A94" s="68" t="s">
        <v>103</v>
      </c>
    </row>
    <row r="95" s="54" customFormat="1" ht="12">
      <c r="A95" s="68" t="s">
        <v>104</v>
      </c>
    </row>
    <row r="96" s="54" customFormat="1" ht="13.5" customHeight="1">
      <c r="A96" s="68" t="s">
        <v>105</v>
      </c>
    </row>
    <row r="97" s="54" customFormat="1" ht="12">
      <c r="A97" s="68"/>
    </row>
    <row r="98" s="77" customFormat="1" ht="12.75">
      <c r="A98" s="85" t="s">
        <v>106</v>
      </c>
    </row>
    <row r="99" s="54" customFormat="1" ht="12">
      <c r="A99" s="68" t="s">
        <v>107</v>
      </c>
    </row>
    <row r="100" s="54" customFormat="1" ht="12">
      <c r="A100" s="68" t="s">
        <v>108</v>
      </c>
    </row>
    <row r="101" s="54" customFormat="1" ht="12">
      <c r="A101" s="68" t="s">
        <v>109</v>
      </c>
    </row>
    <row r="102" s="54" customFormat="1" ht="12">
      <c r="A102" s="68" t="s">
        <v>110</v>
      </c>
    </row>
    <row r="103" s="54" customFormat="1" ht="12">
      <c r="A103" s="68" t="s">
        <v>111</v>
      </c>
    </row>
    <row r="104" s="54" customFormat="1" ht="12">
      <c r="A104" s="68" t="s">
        <v>112</v>
      </c>
    </row>
    <row r="105" s="54" customFormat="1" ht="12">
      <c r="A105" s="68" t="s">
        <v>113</v>
      </c>
    </row>
    <row r="106" s="54" customFormat="1" ht="12">
      <c r="A106" s="68"/>
    </row>
    <row r="107" s="77" customFormat="1" ht="12.75">
      <c r="A107" s="85" t="s">
        <v>114</v>
      </c>
    </row>
    <row r="108" s="54" customFormat="1" ht="12">
      <c r="A108" s="68" t="s">
        <v>115</v>
      </c>
    </row>
    <row r="109" s="54" customFormat="1" ht="12">
      <c r="A109" s="68" t="s">
        <v>116</v>
      </c>
    </row>
    <row r="110" s="54" customFormat="1" ht="12">
      <c r="A110" s="68" t="s">
        <v>117</v>
      </c>
    </row>
    <row r="111" s="54" customFormat="1" ht="12">
      <c r="A111" s="68" t="s">
        <v>118</v>
      </c>
    </row>
    <row r="112" s="54" customFormat="1" ht="12">
      <c r="A112" s="68" t="s">
        <v>119</v>
      </c>
    </row>
    <row r="113" s="54" customFormat="1" ht="12">
      <c r="A113" s="68" t="s">
        <v>120</v>
      </c>
    </row>
    <row r="114" s="54" customFormat="1" ht="12">
      <c r="A114" s="68" t="s">
        <v>121</v>
      </c>
    </row>
    <row r="115" s="54" customFormat="1" ht="12">
      <c r="A115" s="68" t="s">
        <v>122</v>
      </c>
    </row>
    <row r="116" s="54" customFormat="1" ht="12">
      <c r="A116" s="68" t="s">
        <v>123</v>
      </c>
    </row>
    <row r="117" s="54" customFormat="1" ht="12">
      <c r="A117" s="68"/>
    </row>
    <row r="118" s="77" customFormat="1" ht="12.75">
      <c r="A118" s="85" t="s">
        <v>124</v>
      </c>
    </row>
    <row r="119" s="54" customFormat="1" ht="12">
      <c r="A119" s="68" t="s">
        <v>125</v>
      </c>
    </row>
    <row r="120" s="54" customFormat="1" ht="12">
      <c r="A120" s="68" t="s">
        <v>126</v>
      </c>
    </row>
    <row r="121" s="54" customFormat="1" ht="12">
      <c r="A121" s="68" t="s">
        <v>127</v>
      </c>
    </row>
    <row r="122" s="54" customFormat="1" ht="12">
      <c r="A122" s="68" t="s">
        <v>128</v>
      </c>
    </row>
    <row r="123" s="54" customFormat="1" ht="12">
      <c r="A123" s="68" t="s">
        <v>129</v>
      </c>
    </row>
    <row r="124" s="54" customFormat="1" ht="12">
      <c r="A124" s="68" t="s">
        <v>130</v>
      </c>
    </row>
    <row r="125" s="54" customFormat="1" ht="12">
      <c r="A125" s="68" t="s">
        <v>131</v>
      </c>
    </row>
    <row r="126" s="54" customFormat="1" ht="12">
      <c r="A126" s="68" t="s">
        <v>132</v>
      </c>
    </row>
    <row r="127" s="54" customFormat="1" ht="12">
      <c r="A127" s="68" t="s">
        <v>133</v>
      </c>
    </row>
    <row r="128" s="54" customFormat="1" ht="12">
      <c r="A128" s="68" t="s">
        <v>134</v>
      </c>
    </row>
    <row r="129" s="54" customFormat="1" ht="12">
      <c r="A129" s="68"/>
    </row>
    <row r="130" s="77" customFormat="1" ht="12.75">
      <c r="A130" s="85" t="s">
        <v>135</v>
      </c>
    </row>
    <row r="131" s="54" customFormat="1" ht="12">
      <c r="A131" s="68" t="s">
        <v>136</v>
      </c>
    </row>
    <row r="132" s="54" customFormat="1" ht="12">
      <c r="A132" s="68" t="s">
        <v>137</v>
      </c>
    </row>
    <row r="133" s="54" customFormat="1" ht="12">
      <c r="A133" s="68" t="s">
        <v>138</v>
      </c>
    </row>
    <row r="134" s="54" customFormat="1" ht="12">
      <c r="A134" s="68" t="s">
        <v>139</v>
      </c>
    </row>
    <row r="135" s="54" customFormat="1" ht="12">
      <c r="A135" s="68" t="s">
        <v>140</v>
      </c>
    </row>
    <row r="136" s="54" customFormat="1" ht="12">
      <c r="A136" s="68"/>
    </row>
    <row r="137" s="77" customFormat="1" ht="12.75">
      <c r="A137" s="85" t="s">
        <v>141</v>
      </c>
    </row>
    <row r="138" s="54" customFormat="1" ht="12">
      <c r="A138" s="68" t="s">
        <v>142</v>
      </c>
    </row>
    <row r="139" s="54" customFormat="1" ht="12">
      <c r="A139" s="68" t="s">
        <v>143</v>
      </c>
    </row>
    <row r="140" s="54" customFormat="1" ht="12.75" customHeight="1">
      <c r="A140" s="68" t="s">
        <v>144</v>
      </c>
    </row>
    <row r="141" s="54" customFormat="1" ht="12">
      <c r="A141" s="68" t="s">
        <v>145</v>
      </c>
    </row>
    <row r="142" s="54" customFormat="1" ht="12">
      <c r="A142" s="68" t="s">
        <v>146</v>
      </c>
    </row>
    <row r="143" s="54" customFormat="1" ht="12">
      <c r="A143" s="68" t="s">
        <v>147</v>
      </c>
    </row>
    <row r="144" s="54" customFormat="1" ht="12">
      <c r="A144" s="68" t="s">
        <v>148</v>
      </c>
    </row>
    <row r="145" s="54" customFormat="1" ht="24">
      <c r="A145" s="68" t="s">
        <v>149</v>
      </c>
    </row>
    <row r="146" s="77" customFormat="1" ht="12.75">
      <c r="A146" s="85" t="s">
        <v>150</v>
      </c>
    </row>
    <row r="147" spans="1:6" s="54" customFormat="1" ht="12.75">
      <c r="A147" s="68" t="s">
        <v>151</v>
      </c>
      <c r="E147" s="56"/>
      <c r="F147" s="56"/>
    </row>
    <row r="148" s="54" customFormat="1" ht="12">
      <c r="A148" s="68" t="s">
        <v>152</v>
      </c>
    </row>
    <row r="149" s="54" customFormat="1" ht="12">
      <c r="A149" s="68" t="s">
        <v>153</v>
      </c>
    </row>
    <row r="150" s="54" customFormat="1" ht="12">
      <c r="A150" s="68" t="s">
        <v>154</v>
      </c>
    </row>
    <row r="151" s="54" customFormat="1" ht="12">
      <c r="A151" s="68" t="s">
        <v>155</v>
      </c>
    </row>
    <row r="152" s="54" customFormat="1" ht="12">
      <c r="A152" s="68"/>
    </row>
    <row r="153" s="77" customFormat="1" ht="12.75">
      <c r="A153" s="85" t="s">
        <v>156</v>
      </c>
    </row>
    <row r="154" s="54" customFormat="1" ht="12">
      <c r="A154" s="68" t="s">
        <v>157</v>
      </c>
    </row>
    <row r="155" s="54" customFormat="1" ht="12" customHeight="1">
      <c r="A155" s="68" t="s">
        <v>158</v>
      </c>
    </row>
    <row r="156" s="54" customFormat="1" ht="12">
      <c r="A156" s="68" t="s">
        <v>159</v>
      </c>
    </row>
    <row r="157" s="54" customFormat="1" ht="12">
      <c r="A157" s="68" t="s">
        <v>160</v>
      </c>
    </row>
    <row r="158" s="54" customFormat="1" ht="12">
      <c r="A158" s="68" t="s">
        <v>161</v>
      </c>
    </row>
    <row r="159" s="54" customFormat="1" ht="12">
      <c r="A159" s="68" t="s">
        <v>162</v>
      </c>
    </row>
    <row r="160" s="54" customFormat="1" ht="12">
      <c r="A160" s="68" t="s">
        <v>163</v>
      </c>
    </row>
    <row r="161" s="54" customFormat="1" ht="12">
      <c r="A161" s="68" t="s">
        <v>164</v>
      </c>
    </row>
    <row r="162" s="54" customFormat="1" ht="12">
      <c r="A162" s="68" t="s">
        <v>165</v>
      </c>
    </row>
    <row r="163" spans="1:256" s="54" customFormat="1" ht="12">
      <c r="A163" s="68"/>
      <c r="GF163" s="55"/>
      <c r="GG163" s="55"/>
      <c r="GH163" s="55"/>
      <c r="GI163" s="55"/>
      <c r="GJ163" s="55"/>
      <c r="GK163" s="55"/>
      <c r="GL163" s="55"/>
      <c r="GM163" s="55"/>
      <c r="GN163" s="55"/>
      <c r="GO163" s="55"/>
      <c r="GP163" s="55"/>
      <c r="GQ163" s="55"/>
      <c r="GR163" s="55"/>
      <c r="GS163" s="55"/>
      <c r="GT163" s="55"/>
      <c r="GU163" s="55"/>
      <c r="GV163" s="55"/>
      <c r="GW163" s="55"/>
      <c r="GX163" s="55"/>
      <c r="GY163" s="55"/>
      <c r="GZ163" s="55"/>
      <c r="HA163" s="55"/>
      <c r="HB163" s="55"/>
      <c r="HC163" s="55"/>
      <c r="HD163" s="55"/>
      <c r="HE163" s="55"/>
      <c r="HF163" s="55"/>
      <c r="HG163" s="55"/>
      <c r="HH163" s="55"/>
      <c r="HI163" s="55"/>
      <c r="HJ163" s="55"/>
      <c r="HK163" s="55"/>
      <c r="HL163" s="55"/>
      <c r="HM163" s="55"/>
      <c r="HN163" s="55"/>
      <c r="HO163" s="55"/>
      <c r="HP163" s="55"/>
      <c r="HQ163" s="55"/>
      <c r="HR163" s="55"/>
      <c r="HS163" s="55"/>
      <c r="HT163" s="55"/>
      <c r="HU163" s="55"/>
      <c r="HV163" s="55"/>
      <c r="HW163" s="55"/>
      <c r="HX163" s="55"/>
      <c r="HY163" s="55"/>
      <c r="HZ163" s="55"/>
      <c r="IA163" s="55"/>
      <c r="IB163" s="55"/>
      <c r="IC163" s="55"/>
      <c r="ID163" s="55"/>
      <c r="IE163" s="55"/>
      <c r="IF163" s="55"/>
      <c r="IG163" s="55"/>
      <c r="IH163" s="55"/>
      <c r="II163" s="55"/>
      <c r="IJ163" s="55"/>
      <c r="IK163" s="55"/>
      <c r="IL163" s="55"/>
      <c r="IM163" s="55"/>
      <c r="IN163" s="55"/>
      <c r="IO163" s="55"/>
      <c r="IP163" s="55"/>
      <c r="IQ163" s="55"/>
      <c r="IR163" s="55"/>
      <c r="IS163" s="55"/>
      <c r="IT163" s="55"/>
      <c r="IU163" s="55"/>
      <c r="IV163" s="55"/>
    </row>
    <row r="164" s="77" customFormat="1" ht="12.75">
      <c r="A164" s="85" t="s">
        <v>166</v>
      </c>
    </row>
    <row r="165" spans="1:256" s="54" customFormat="1" ht="12">
      <c r="A165" s="68" t="s">
        <v>167</v>
      </c>
      <c r="GF165" s="55"/>
      <c r="GG165" s="55"/>
      <c r="GH165" s="55"/>
      <c r="GI165" s="55"/>
      <c r="GJ165" s="55"/>
      <c r="GK165" s="55"/>
      <c r="GL165" s="55"/>
      <c r="GM165" s="55"/>
      <c r="GN165" s="55"/>
      <c r="GO165" s="55"/>
      <c r="GP165" s="55"/>
      <c r="GQ165" s="55"/>
      <c r="GR165" s="55"/>
      <c r="GS165" s="55"/>
      <c r="GT165" s="55"/>
      <c r="GU165" s="55"/>
      <c r="GV165" s="55"/>
      <c r="GW165" s="55"/>
      <c r="GX165" s="55"/>
      <c r="GY165" s="55"/>
      <c r="GZ165" s="55"/>
      <c r="HA165" s="55"/>
      <c r="HB165" s="55"/>
      <c r="HC165" s="55"/>
      <c r="HD165" s="55"/>
      <c r="HE165" s="55"/>
      <c r="HF165" s="55"/>
      <c r="HG165" s="55"/>
      <c r="HH165" s="55"/>
      <c r="HI165" s="55"/>
      <c r="HJ165" s="55"/>
      <c r="HK165" s="55"/>
      <c r="HL165" s="55"/>
      <c r="HM165" s="55"/>
      <c r="HN165" s="55"/>
      <c r="HO165" s="55"/>
      <c r="HP165" s="55"/>
      <c r="HQ165" s="55"/>
      <c r="HR165" s="55"/>
      <c r="HS165" s="55"/>
      <c r="HT165" s="55"/>
      <c r="HU165" s="55"/>
      <c r="HV165" s="55"/>
      <c r="HW165" s="55"/>
      <c r="HX165" s="55"/>
      <c r="HY165" s="55"/>
      <c r="HZ165" s="55"/>
      <c r="IA165" s="55"/>
      <c r="IB165" s="55"/>
      <c r="IC165" s="55"/>
      <c r="ID165" s="55"/>
      <c r="IE165" s="55"/>
      <c r="IF165" s="55"/>
      <c r="IG165" s="55"/>
      <c r="IH165" s="55"/>
      <c r="II165" s="55"/>
      <c r="IJ165" s="55"/>
      <c r="IK165" s="55"/>
      <c r="IL165" s="55"/>
      <c r="IM165" s="55"/>
      <c r="IN165" s="55"/>
      <c r="IO165" s="55"/>
      <c r="IP165" s="55"/>
      <c r="IQ165" s="55"/>
      <c r="IR165" s="55"/>
      <c r="IS165" s="55"/>
      <c r="IT165" s="55"/>
      <c r="IU165" s="55"/>
      <c r="IV165" s="55"/>
    </row>
    <row r="166" spans="1:256" s="54" customFormat="1" ht="12">
      <c r="A166" s="68" t="s">
        <v>168</v>
      </c>
      <c r="GF166" s="55"/>
      <c r="GG166" s="55"/>
      <c r="GH166" s="55"/>
      <c r="GI166" s="55"/>
      <c r="GJ166" s="55"/>
      <c r="GK166" s="55"/>
      <c r="GL166" s="55"/>
      <c r="GM166" s="55"/>
      <c r="GN166" s="55"/>
      <c r="GO166" s="55"/>
      <c r="GP166" s="55"/>
      <c r="GQ166" s="55"/>
      <c r="GR166" s="55"/>
      <c r="GS166" s="55"/>
      <c r="GT166" s="55"/>
      <c r="GU166" s="55"/>
      <c r="GV166" s="55"/>
      <c r="GW166" s="55"/>
      <c r="GX166" s="55"/>
      <c r="GY166" s="55"/>
      <c r="GZ166" s="55"/>
      <c r="HA166" s="55"/>
      <c r="HB166" s="55"/>
      <c r="HC166" s="55"/>
      <c r="HD166" s="55"/>
      <c r="HE166" s="55"/>
      <c r="HF166" s="55"/>
      <c r="HG166" s="55"/>
      <c r="HH166" s="55"/>
      <c r="HI166" s="55"/>
      <c r="HJ166" s="55"/>
      <c r="HK166" s="55"/>
      <c r="HL166" s="55"/>
      <c r="HM166" s="55"/>
      <c r="HN166" s="55"/>
      <c r="HO166" s="55"/>
      <c r="HP166" s="55"/>
      <c r="HQ166" s="55"/>
      <c r="HR166" s="55"/>
      <c r="HS166" s="55"/>
      <c r="HT166" s="55"/>
      <c r="HU166" s="55"/>
      <c r="HV166" s="55"/>
      <c r="HW166" s="55"/>
      <c r="HX166" s="55"/>
      <c r="HY166" s="55"/>
      <c r="HZ166" s="55"/>
      <c r="IA166" s="55"/>
      <c r="IB166" s="55"/>
      <c r="IC166" s="55"/>
      <c r="ID166" s="55"/>
      <c r="IE166" s="55"/>
      <c r="IF166" s="55"/>
      <c r="IG166" s="55"/>
      <c r="IH166" s="55"/>
      <c r="II166" s="55"/>
      <c r="IJ166" s="55"/>
      <c r="IK166" s="55"/>
      <c r="IL166" s="55"/>
      <c r="IM166" s="55"/>
      <c r="IN166" s="55"/>
      <c r="IO166" s="55"/>
      <c r="IP166" s="55"/>
      <c r="IQ166" s="55"/>
      <c r="IR166" s="55"/>
      <c r="IS166" s="55"/>
      <c r="IT166" s="55"/>
      <c r="IU166" s="55"/>
      <c r="IV166" s="55"/>
    </row>
    <row r="167" s="54" customFormat="1" ht="12">
      <c r="A167" s="68" t="s">
        <v>169</v>
      </c>
    </row>
    <row r="168" s="54" customFormat="1" ht="12">
      <c r="A168" s="68" t="s">
        <v>170</v>
      </c>
    </row>
    <row r="169" s="54" customFormat="1" ht="12">
      <c r="A169" s="68" t="s">
        <v>171</v>
      </c>
    </row>
    <row r="170" s="54" customFormat="1" ht="12">
      <c r="A170" s="68" t="s">
        <v>172</v>
      </c>
    </row>
    <row r="171" s="54" customFormat="1" ht="12">
      <c r="A171" s="68"/>
    </row>
    <row r="172" spans="1:256" s="54" customFormat="1" ht="12">
      <c r="A172" s="68"/>
      <c r="GF172" s="55"/>
      <c r="GG172" s="55"/>
      <c r="GH172" s="55"/>
      <c r="GI172" s="55"/>
      <c r="GJ172" s="55"/>
      <c r="GK172" s="55"/>
      <c r="GL172" s="55"/>
      <c r="GM172" s="55"/>
      <c r="GN172" s="55"/>
      <c r="GO172" s="55"/>
      <c r="GP172" s="55"/>
      <c r="GQ172" s="55"/>
      <c r="GR172" s="55"/>
      <c r="GS172" s="55"/>
      <c r="GT172" s="55"/>
      <c r="GU172" s="55"/>
      <c r="GV172" s="55"/>
      <c r="GW172" s="55"/>
      <c r="GX172" s="55"/>
      <c r="GY172" s="55"/>
      <c r="GZ172" s="55"/>
      <c r="HA172" s="55"/>
      <c r="HB172" s="55"/>
      <c r="HC172" s="55"/>
      <c r="HD172" s="55"/>
      <c r="HE172" s="55"/>
      <c r="HF172" s="55"/>
      <c r="HG172" s="55"/>
      <c r="HH172" s="55"/>
      <c r="HI172" s="55"/>
      <c r="HJ172" s="55"/>
      <c r="HK172" s="55"/>
      <c r="HL172" s="55"/>
      <c r="HM172" s="55"/>
      <c r="HN172" s="55"/>
      <c r="HO172" s="55"/>
      <c r="HP172" s="55"/>
      <c r="HQ172" s="55"/>
      <c r="HR172" s="55"/>
      <c r="HS172" s="55"/>
      <c r="HT172" s="55"/>
      <c r="HU172" s="55"/>
      <c r="HV172" s="55"/>
      <c r="HW172" s="55"/>
      <c r="HX172" s="55"/>
      <c r="HY172" s="55"/>
      <c r="HZ172" s="55"/>
      <c r="IA172" s="55"/>
      <c r="IB172" s="55"/>
      <c r="IC172" s="55"/>
      <c r="ID172" s="55"/>
      <c r="IE172" s="55"/>
      <c r="IF172" s="55"/>
      <c r="IG172" s="55"/>
      <c r="IH172" s="55"/>
      <c r="II172" s="55"/>
      <c r="IJ172" s="55"/>
      <c r="IK172" s="55"/>
      <c r="IL172" s="55"/>
      <c r="IM172" s="55"/>
      <c r="IN172" s="55"/>
      <c r="IO172" s="55"/>
      <c r="IP172" s="55"/>
      <c r="IQ172" s="55"/>
      <c r="IR172" s="55"/>
      <c r="IS172" s="55"/>
      <c r="IT172" s="55"/>
      <c r="IU172" s="55"/>
      <c r="IV172" s="55"/>
    </row>
    <row r="173" spans="1:187" ht="12.75">
      <c r="A173" s="68"/>
      <c r="GE173" s="54"/>
    </row>
    <row r="174" spans="1:187" ht="12.75">
      <c r="A174" s="68"/>
      <c r="GE174" s="54"/>
    </row>
    <row r="175" spans="1:256" s="89" customFormat="1" ht="12.75">
      <c r="A175" s="88" t="s">
        <v>173</v>
      </c>
      <c r="GF175" s="90"/>
      <c r="GG175" s="90"/>
      <c r="GH175" s="90"/>
      <c r="GI175" s="90"/>
      <c r="GJ175" s="90"/>
      <c r="GK175" s="90"/>
      <c r="GL175" s="90"/>
      <c r="GM175" s="90"/>
      <c r="GN175" s="90"/>
      <c r="GO175" s="90"/>
      <c r="GP175" s="90"/>
      <c r="GQ175" s="90"/>
      <c r="GR175" s="90"/>
      <c r="GS175" s="90"/>
      <c r="GT175" s="90"/>
      <c r="GU175" s="90"/>
      <c r="GV175" s="90"/>
      <c r="GW175" s="90"/>
      <c r="GX175" s="90"/>
      <c r="GY175" s="90"/>
      <c r="GZ175" s="90"/>
      <c r="HA175" s="90"/>
      <c r="HB175" s="90"/>
      <c r="HC175" s="90"/>
      <c r="HD175" s="90"/>
      <c r="HE175" s="90"/>
      <c r="HF175" s="90"/>
      <c r="HG175" s="90"/>
      <c r="HH175" s="90"/>
      <c r="HI175" s="90"/>
      <c r="HJ175" s="90"/>
      <c r="HK175" s="90"/>
      <c r="HL175" s="90"/>
      <c r="HM175" s="90"/>
      <c r="HN175" s="90"/>
      <c r="HO175" s="90"/>
      <c r="HP175" s="90"/>
      <c r="HQ175" s="90"/>
      <c r="HR175" s="90"/>
      <c r="HS175" s="90"/>
      <c r="HT175" s="90"/>
      <c r="HU175" s="90"/>
      <c r="HV175" s="90"/>
      <c r="HW175" s="90"/>
      <c r="HX175" s="90"/>
      <c r="HY175" s="90"/>
      <c r="HZ175" s="90"/>
      <c r="IA175" s="90"/>
      <c r="IB175" s="90"/>
      <c r="IC175" s="90"/>
      <c r="ID175" s="90"/>
      <c r="IE175" s="90"/>
      <c r="IF175" s="90"/>
      <c r="IG175" s="90"/>
      <c r="IH175" s="90"/>
      <c r="II175" s="90"/>
      <c r="IJ175" s="90"/>
      <c r="IK175" s="90"/>
      <c r="IL175" s="90"/>
      <c r="IM175" s="90"/>
      <c r="IN175" s="90"/>
      <c r="IO175" s="90"/>
      <c r="IP175" s="90"/>
      <c r="IQ175" s="90"/>
      <c r="IR175" s="90"/>
      <c r="IS175" s="90"/>
      <c r="IT175" s="90"/>
      <c r="IU175" s="90"/>
      <c r="IV175" s="90"/>
    </row>
    <row r="176" spans="1:187" s="92" customFormat="1" ht="13.5">
      <c r="A176" s="91">
        <f>A75</f>
        <v>0</v>
      </c>
      <c r="B176" s="92">
        <f>SUM(B76:B88)</f>
        <v>0</v>
      </c>
      <c r="C176" s="92">
        <f>SUM(C76:C88)</f>
        <v>0</v>
      </c>
      <c r="D176" s="92">
        <f>SUM(D76:D88)</f>
        <v>0</v>
      </c>
      <c r="E176" s="92">
        <f>SUM(E76:E88)</f>
        <v>0</v>
      </c>
      <c r="F176" s="92">
        <f>SUM(F76:F88)</f>
        <v>0</v>
      </c>
      <c r="G176" s="92">
        <f>SUM(G76:G88)</f>
        <v>0</v>
      </c>
      <c r="H176" s="92">
        <f>SUM(H76:H88)</f>
        <v>0</v>
      </c>
      <c r="I176" s="92">
        <f>SUM(I76:I88)</f>
        <v>0</v>
      </c>
      <c r="J176" s="92">
        <f>SUM(J76:J88)</f>
        <v>0</v>
      </c>
      <c r="K176" s="92">
        <f>SUM(K76:K88)</f>
        <v>0</v>
      </c>
      <c r="L176" s="92">
        <f>SUM(L76:L88)</f>
        <v>0</v>
      </c>
      <c r="M176" s="92">
        <f>SUM(M76:M88)</f>
        <v>0</v>
      </c>
      <c r="N176" s="92">
        <f>SUM(N76:N88)</f>
        <v>0</v>
      </c>
      <c r="O176" s="92">
        <f>SUM(O76:O88)</f>
        <v>0</v>
      </c>
      <c r="P176" s="92">
        <f>SUM(P76:P88)</f>
        <v>0</v>
      </c>
      <c r="Q176" s="92">
        <f>SUM(Q76:Q88)</f>
        <v>0</v>
      </c>
      <c r="R176" s="92">
        <f>SUM(R76:R88)</f>
        <v>0</v>
      </c>
      <c r="S176" s="92">
        <f>SUM(S76:S88)</f>
        <v>0</v>
      </c>
      <c r="T176" s="92">
        <f>SUM(T76:T88)</f>
        <v>0</v>
      </c>
      <c r="U176" s="92">
        <f>SUM(U76:U88)</f>
        <v>0</v>
      </c>
      <c r="V176" s="92">
        <f>SUM(V76:V88)</f>
        <v>0</v>
      </c>
      <c r="W176" s="92">
        <f>SUM(W76:W88)</f>
        <v>0</v>
      </c>
      <c r="X176" s="92">
        <f>SUM(X76:X88)</f>
        <v>0</v>
      </c>
      <c r="Y176" s="92">
        <f>SUM(Y76:Y88)</f>
        <v>0</v>
      </c>
      <c r="Z176" s="92">
        <f>SUM(Z76:Z88)</f>
        <v>0</v>
      </c>
      <c r="AA176" s="92">
        <f>SUM(AA76:AA88)</f>
        <v>0</v>
      </c>
      <c r="AB176" s="92">
        <f>SUM(AB76:AB88)</f>
        <v>0</v>
      </c>
      <c r="AC176" s="92">
        <f>SUM(AC76:AC88)</f>
        <v>0</v>
      </c>
      <c r="AD176" s="92">
        <f>SUM(AD76:AD88)</f>
        <v>0</v>
      </c>
      <c r="AE176" s="92">
        <f>SUM(AE76:AE88)</f>
        <v>0</v>
      </c>
      <c r="AF176" s="92">
        <f>SUM(AF76:AF88)</f>
        <v>0</v>
      </c>
      <c r="AG176" s="92">
        <f>SUM(AG76:AG88)</f>
        <v>0</v>
      </c>
      <c r="AH176" s="92">
        <f>SUM(AH76:AH88)</f>
        <v>0</v>
      </c>
      <c r="AI176" s="92">
        <f>SUM(AI76:AI88)</f>
        <v>0</v>
      </c>
      <c r="AJ176" s="92">
        <f>SUM(AJ76:AJ88)</f>
        <v>0</v>
      </c>
      <c r="AK176" s="92">
        <f>SUM(AK76:AK88)</f>
        <v>0</v>
      </c>
      <c r="AL176" s="92">
        <f>SUM(AL76:AL88)</f>
        <v>0</v>
      </c>
      <c r="AM176" s="92">
        <f>SUM(AM76:AM88)</f>
        <v>0</v>
      </c>
      <c r="AN176" s="92">
        <f>SUM(AN76:AN88)</f>
        <v>0</v>
      </c>
      <c r="AO176" s="92">
        <f>SUM(AO76:AO88)</f>
        <v>0</v>
      </c>
      <c r="AP176" s="92">
        <f>SUM(AP76:AP88)</f>
        <v>0</v>
      </c>
      <c r="AQ176" s="92">
        <f>SUM(AQ76:AQ88)</f>
        <v>0</v>
      </c>
      <c r="AR176" s="92">
        <f>SUM(AR76:AR88)</f>
        <v>0</v>
      </c>
      <c r="AS176" s="92">
        <f>SUM(AS76:AS88)</f>
        <v>0</v>
      </c>
      <c r="AT176" s="92">
        <f>SUM(AT76:AT88)</f>
        <v>0</v>
      </c>
      <c r="AU176" s="92">
        <f>SUM(AU76:AU88)</f>
        <v>0</v>
      </c>
      <c r="AV176" s="92">
        <f>SUM(AV76:AV88)</f>
        <v>0</v>
      </c>
      <c r="AW176" s="92">
        <f>SUM(AW76:AW88)</f>
        <v>0</v>
      </c>
      <c r="AX176" s="92">
        <f>SUM(AX76:AX88)</f>
        <v>0</v>
      </c>
      <c r="AY176" s="92">
        <f>SUM(AY76:AY88)</f>
        <v>0</v>
      </c>
      <c r="AZ176" s="92">
        <f>SUM(AZ76:AZ88)</f>
        <v>0</v>
      </c>
      <c r="BA176" s="92">
        <f>SUM(BA76:BA88)</f>
        <v>0</v>
      </c>
      <c r="BB176" s="92">
        <f>SUM(BB76:BB88)</f>
        <v>0</v>
      </c>
      <c r="BC176" s="92">
        <f>SUM(BC76:BC88)</f>
        <v>0</v>
      </c>
      <c r="BD176" s="92">
        <f>SUM(BD76:BD88)</f>
        <v>0</v>
      </c>
      <c r="BE176" s="92">
        <f>SUM(BE76:BE88)</f>
        <v>0</v>
      </c>
      <c r="BF176" s="92">
        <f>SUM(BF76:BF88)</f>
        <v>0</v>
      </c>
      <c r="BG176" s="92">
        <f>SUM(BG76:BG88)</f>
        <v>0</v>
      </c>
      <c r="BH176" s="92">
        <f>SUM(BH76:BH88)</f>
        <v>0</v>
      </c>
      <c r="BI176" s="92">
        <f>SUM(BI76:BI88)</f>
        <v>0</v>
      </c>
      <c r="BJ176" s="92">
        <f>SUM(BJ76:BJ88)</f>
        <v>0</v>
      </c>
      <c r="BK176" s="92">
        <f>SUM(BK76:BK88)</f>
        <v>0</v>
      </c>
      <c r="BL176" s="92">
        <f>SUM(BL76:BL88)</f>
        <v>0</v>
      </c>
      <c r="BM176" s="92">
        <f>SUM(BM76:BM88)</f>
        <v>0</v>
      </c>
      <c r="BN176" s="92">
        <f>SUM(BN76:BN88)</f>
        <v>0</v>
      </c>
      <c r="BO176" s="92">
        <f>SUM(BO76:BO88)</f>
        <v>0</v>
      </c>
      <c r="BP176" s="92">
        <f>SUM(BP76:BP88)</f>
        <v>0</v>
      </c>
      <c r="BQ176" s="92">
        <f>SUM(BQ76:BQ88)</f>
        <v>0</v>
      </c>
      <c r="BR176" s="92">
        <f>SUM(BR76:BR88)</f>
        <v>0</v>
      </c>
      <c r="BS176" s="92">
        <f>SUM(BS76:BS88)</f>
        <v>0</v>
      </c>
      <c r="BT176" s="92">
        <f>SUM(BT76:BT88)</f>
        <v>0</v>
      </c>
      <c r="BU176" s="92">
        <f>SUM(BU76:BU88)</f>
        <v>0</v>
      </c>
      <c r="BV176" s="92">
        <f>SUM(BV76:BV88)</f>
        <v>0</v>
      </c>
      <c r="BW176" s="92">
        <f>SUM(BW76:BW88)</f>
        <v>0</v>
      </c>
      <c r="BX176" s="92">
        <f>SUM(BX76:BX88)</f>
        <v>0</v>
      </c>
      <c r="BY176" s="92">
        <f>SUM(BY76:BY88)</f>
        <v>0</v>
      </c>
      <c r="BZ176" s="92">
        <f>SUM(BZ76:BZ88)</f>
        <v>0</v>
      </c>
      <c r="CA176" s="92">
        <f>SUM(CA76:CA88)</f>
        <v>0</v>
      </c>
      <c r="CB176" s="92">
        <f>SUM(CB76:CB88)</f>
        <v>0</v>
      </c>
      <c r="CC176" s="92">
        <f>SUM(CC76:CC88)</f>
        <v>0</v>
      </c>
      <c r="CD176" s="92">
        <f>SUM(CD76:CD88)</f>
        <v>0</v>
      </c>
      <c r="CE176" s="92">
        <f>SUM(CE76:CE88)</f>
        <v>0</v>
      </c>
      <c r="CF176" s="92">
        <f>SUM(CF76:CF88)</f>
        <v>0</v>
      </c>
      <c r="CG176" s="92">
        <f>SUM(CG76:CG88)</f>
        <v>0</v>
      </c>
      <c r="CH176" s="92">
        <f>SUM(CH76:CH88)</f>
        <v>0</v>
      </c>
      <c r="CI176" s="92">
        <f>SUM(CI76:CI88)</f>
        <v>0</v>
      </c>
      <c r="CJ176" s="92">
        <f>SUM(CJ76:CJ88)</f>
        <v>0</v>
      </c>
      <c r="CK176" s="92">
        <f>SUM(CK76:CK88)</f>
        <v>0</v>
      </c>
      <c r="CL176" s="92">
        <f>SUM(CL76:CL88)</f>
        <v>0</v>
      </c>
      <c r="CM176" s="92">
        <f>SUM(CM76:CM88)</f>
        <v>0</v>
      </c>
      <c r="CN176" s="92">
        <f>SUM(CN76:CN88)</f>
        <v>0</v>
      </c>
      <c r="CO176" s="92">
        <f>SUM(CO76:CO88)</f>
        <v>0</v>
      </c>
      <c r="CP176" s="92">
        <f>SUM(CP76:CP88)</f>
        <v>0</v>
      </c>
      <c r="CQ176" s="92">
        <f>SUM(CQ76:CQ88)</f>
        <v>0</v>
      </c>
      <c r="CR176" s="92">
        <f>SUM(CR76:CR88)</f>
        <v>0</v>
      </c>
      <c r="CS176" s="92">
        <f>SUM(CS76:CS88)</f>
        <v>0</v>
      </c>
      <c r="CT176" s="92">
        <f>SUM(CT76:CT88)</f>
        <v>0</v>
      </c>
      <c r="CU176" s="92">
        <f>SUM(CU76:CU88)</f>
        <v>0</v>
      </c>
      <c r="CV176" s="92">
        <f>SUM(CV76:CV88)</f>
        <v>0</v>
      </c>
      <c r="CW176" s="92">
        <f>SUM(CW76:CW88)</f>
        <v>0</v>
      </c>
      <c r="CX176" s="92">
        <f>SUM(CX76:CX88)</f>
        <v>0</v>
      </c>
      <c r="CY176" s="92">
        <f>SUM(CY76:CY88)</f>
        <v>0</v>
      </c>
      <c r="CZ176" s="92">
        <f>SUM(CZ76:CZ88)</f>
        <v>0</v>
      </c>
      <c r="DA176" s="92">
        <f>SUM(DA76:DA88)</f>
        <v>0</v>
      </c>
      <c r="DB176" s="92">
        <f>SUM(DB76:DB88)</f>
        <v>0</v>
      </c>
      <c r="DC176" s="92">
        <f>SUM(DC76:DC88)</f>
        <v>0</v>
      </c>
      <c r="DD176" s="92">
        <f>SUM(DD76:DD88)</f>
        <v>0</v>
      </c>
      <c r="DE176" s="92">
        <f>SUM(DE76:DE88)</f>
        <v>0</v>
      </c>
      <c r="DF176" s="92">
        <f>SUM(DF76:DF88)</f>
        <v>0</v>
      </c>
      <c r="DG176" s="92">
        <f>SUM(DG76:DG88)</f>
        <v>0</v>
      </c>
      <c r="DH176" s="92">
        <f>SUM(DH76:DH88)</f>
        <v>0</v>
      </c>
      <c r="DI176" s="92">
        <f>SUM(DI76:DI88)</f>
        <v>0</v>
      </c>
      <c r="DJ176" s="92">
        <f>SUM(DJ76:DJ88)</f>
        <v>0</v>
      </c>
      <c r="DK176" s="92">
        <f>SUM(DK76:DK88)</f>
        <v>0</v>
      </c>
      <c r="DL176" s="92">
        <f>SUM(DL76:DL88)</f>
        <v>0</v>
      </c>
      <c r="DM176" s="92">
        <f>SUM(DM76:DM88)</f>
        <v>0</v>
      </c>
      <c r="DN176" s="92">
        <f>SUM(DN76:DN88)</f>
        <v>0</v>
      </c>
      <c r="DO176" s="92">
        <f>SUM(DO76:DO88)</f>
        <v>0</v>
      </c>
      <c r="DP176" s="92">
        <f>SUM(DP76:DP88)</f>
        <v>0</v>
      </c>
      <c r="DQ176" s="92">
        <f>SUM(DQ76:DQ88)</f>
        <v>0</v>
      </c>
      <c r="DR176" s="92">
        <f>SUM(DR76:DR88)</f>
        <v>0</v>
      </c>
      <c r="DS176" s="92">
        <f>SUM(DS76:DS88)</f>
        <v>0</v>
      </c>
      <c r="DT176" s="92">
        <f>SUM(DT76:DT88)</f>
        <v>0</v>
      </c>
      <c r="DU176" s="92">
        <f>SUM(DU76:DU88)</f>
        <v>0</v>
      </c>
      <c r="DV176" s="92">
        <f>SUM(DV76:DV88)</f>
        <v>0</v>
      </c>
      <c r="DW176" s="92">
        <f>SUM(DW76:DW88)</f>
        <v>0</v>
      </c>
      <c r="DX176" s="92">
        <f>SUM(DX76:DX88)</f>
        <v>0</v>
      </c>
      <c r="DY176" s="92">
        <f>SUM(DY76:DY88)</f>
        <v>0</v>
      </c>
      <c r="DZ176" s="92">
        <f>SUM(DZ76:DZ88)</f>
        <v>0</v>
      </c>
      <c r="EA176" s="92">
        <f>SUM(EA76:EA88)</f>
        <v>0</v>
      </c>
      <c r="EB176" s="92">
        <f>SUM(EB76:EB88)</f>
        <v>0</v>
      </c>
      <c r="EC176" s="92">
        <f>SUM(EC76:EC88)</f>
        <v>0</v>
      </c>
      <c r="ED176" s="92">
        <f>SUM(ED76:ED88)</f>
        <v>0</v>
      </c>
      <c r="EE176" s="92">
        <f>SUM(EE76:EE88)</f>
        <v>0</v>
      </c>
      <c r="EF176" s="92">
        <f>SUM(EF76:EF88)</f>
        <v>0</v>
      </c>
      <c r="EG176" s="92">
        <f>SUM(EG76:EG88)</f>
        <v>0</v>
      </c>
      <c r="EH176" s="92">
        <f>SUM(EH76:EH88)</f>
        <v>0</v>
      </c>
      <c r="EI176" s="92">
        <f>SUM(EI76:EI88)</f>
        <v>0</v>
      </c>
      <c r="EJ176" s="92">
        <f>SUM(EJ76:EJ88)</f>
        <v>0</v>
      </c>
      <c r="EK176" s="92">
        <f>SUM(EK76:EK88)</f>
        <v>0</v>
      </c>
      <c r="EL176" s="92">
        <f>SUM(EL76:EL88)</f>
        <v>0</v>
      </c>
      <c r="EM176" s="92">
        <f>SUM(EM76:EM88)</f>
        <v>0</v>
      </c>
      <c r="EN176" s="92">
        <f>SUM(EN76:EN88)</f>
        <v>0</v>
      </c>
      <c r="EO176" s="92">
        <f>SUM(EO76:EO88)</f>
        <v>0</v>
      </c>
      <c r="EP176" s="92">
        <f>SUM(EP76:EP88)</f>
        <v>0</v>
      </c>
      <c r="EQ176" s="92">
        <f>SUM(EQ76:EQ88)</f>
        <v>0</v>
      </c>
      <c r="ER176" s="92">
        <f>SUM(ER76:ER88)</f>
        <v>0</v>
      </c>
      <c r="ES176" s="92">
        <f>SUM(ES76:ES88)</f>
        <v>0</v>
      </c>
      <c r="ET176" s="92">
        <f>SUM(ET76:ET88)</f>
        <v>0</v>
      </c>
      <c r="EU176" s="92">
        <f>SUM(EU76:EU88)</f>
        <v>0</v>
      </c>
      <c r="EV176" s="92">
        <f>SUM(EV76:EV88)</f>
        <v>0</v>
      </c>
      <c r="EW176" s="92">
        <f>SUM(EW76:EW88)</f>
        <v>0</v>
      </c>
      <c r="EX176" s="92">
        <f>SUM(EX76:EX88)</f>
        <v>0</v>
      </c>
      <c r="EY176" s="92">
        <f>SUM(EY76:EY88)</f>
        <v>0</v>
      </c>
      <c r="EZ176" s="92">
        <f>SUM(EZ76:EZ88)</f>
        <v>0</v>
      </c>
      <c r="FA176" s="92">
        <f>SUM(FA76:FA88)</f>
        <v>0</v>
      </c>
      <c r="FB176" s="92">
        <f>SUM(FB76:FB88)</f>
        <v>0</v>
      </c>
      <c r="FC176" s="92">
        <f>SUM(FC76:FC88)</f>
        <v>0</v>
      </c>
      <c r="FD176" s="92">
        <f>SUM(FD76:FD88)</f>
        <v>0</v>
      </c>
      <c r="FE176" s="92">
        <f>SUM(FE76:FE88)</f>
        <v>0</v>
      </c>
      <c r="FF176" s="92">
        <f>SUM(FF76:FF88)</f>
        <v>0</v>
      </c>
      <c r="FG176" s="92">
        <f>SUM(FG76:FG88)</f>
        <v>0</v>
      </c>
      <c r="FH176" s="92">
        <f>SUM(FH76:FH88)</f>
        <v>0</v>
      </c>
      <c r="FI176" s="92">
        <f>SUM(FI76:FI88)</f>
        <v>0</v>
      </c>
      <c r="FJ176" s="92">
        <f>SUM(FJ76:FJ88)</f>
        <v>0</v>
      </c>
      <c r="FK176" s="92">
        <f>SUM(FK76:FK88)</f>
        <v>0</v>
      </c>
      <c r="FL176" s="92">
        <f>SUM(FL76:FL88)</f>
        <v>0</v>
      </c>
      <c r="FM176" s="92">
        <f>SUM(FM76:FM88)</f>
        <v>0</v>
      </c>
      <c r="FN176" s="92">
        <f>SUM(FN76:FN88)</f>
        <v>0</v>
      </c>
      <c r="FO176" s="92">
        <f>SUM(FO76:FO88)</f>
        <v>0</v>
      </c>
      <c r="FP176" s="92">
        <f>SUM(FP76:FP88)</f>
        <v>0</v>
      </c>
      <c r="FQ176" s="92">
        <f>SUM(FQ76:FQ88)</f>
        <v>0</v>
      </c>
      <c r="FR176" s="92">
        <f>SUM(FR76:FR88)</f>
        <v>0</v>
      </c>
      <c r="FS176" s="92">
        <f>SUM(FS76:FS88)</f>
        <v>0</v>
      </c>
      <c r="FT176" s="92">
        <f>SUM(FT76:FT88)</f>
        <v>0</v>
      </c>
      <c r="FU176" s="92">
        <f>SUM(FU76:FU88)</f>
        <v>0</v>
      </c>
      <c r="FV176" s="92">
        <f>SUM(FV76:FV88)</f>
        <v>0</v>
      </c>
      <c r="FW176" s="92">
        <f>SUM(FW76:FW88)</f>
        <v>0</v>
      </c>
      <c r="FX176" s="92">
        <f>SUM(FX76:FX88)</f>
        <v>0</v>
      </c>
      <c r="FY176" s="92">
        <f>SUM(FY76:FY88)</f>
        <v>0</v>
      </c>
      <c r="FZ176" s="92">
        <f>SUM(FZ76:FZ88)</f>
        <v>0</v>
      </c>
      <c r="GA176" s="92">
        <f>SUM(GA76:GA88)</f>
        <v>0</v>
      </c>
      <c r="GB176" s="92">
        <f>SUM(GB76:GB88)</f>
        <v>0</v>
      </c>
      <c r="GC176" s="92">
        <f>SUM(GC76:GC88)</f>
        <v>0</v>
      </c>
      <c r="GD176" s="92">
        <f>SUM(GD76:GD88)</f>
        <v>0</v>
      </c>
      <c r="GE176" s="92">
        <f>SUM(GE76:GE88)</f>
        <v>0</v>
      </c>
    </row>
    <row r="177" spans="1:187" s="95" customFormat="1" ht="12">
      <c r="A177" s="93">
        <f>A89</f>
        <v>0</v>
      </c>
      <c r="B177" s="92">
        <f>SUM(B90:B98)</f>
        <v>0</v>
      </c>
      <c r="C177" s="92">
        <f>SUM(C90:C98)</f>
        <v>0</v>
      </c>
      <c r="D177" s="92">
        <f>SUM(D90:D98)</f>
        <v>0</v>
      </c>
      <c r="E177" s="92">
        <f>SUM(E90:E98)</f>
        <v>0</v>
      </c>
      <c r="F177" s="92">
        <f>SUM(F90:F98)</f>
        <v>0</v>
      </c>
      <c r="G177" s="92">
        <f>SUM(G90:G98)</f>
        <v>0</v>
      </c>
      <c r="H177" s="92">
        <f>SUM(H90:H98)</f>
        <v>0</v>
      </c>
      <c r="I177" s="92">
        <f>SUM(I90:I98)</f>
        <v>0</v>
      </c>
      <c r="J177" s="92">
        <f>SUM(J90:J98)</f>
        <v>0</v>
      </c>
      <c r="K177" s="92">
        <f>SUM(K90:K98)</f>
        <v>0</v>
      </c>
      <c r="L177" s="92">
        <f>SUM(L90:L98)</f>
        <v>0</v>
      </c>
      <c r="M177" s="92">
        <f>SUM(M90:M98)</f>
        <v>0</v>
      </c>
      <c r="N177" s="92">
        <f>SUM(N90:N98)</f>
        <v>0</v>
      </c>
      <c r="O177" s="92">
        <f>SUM(O90:O98)</f>
        <v>0</v>
      </c>
      <c r="P177" s="92">
        <f>SUM(P90:P98)</f>
        <v>0</v>
      </c>
      <c r="Q177" s="92">
        <f>SUM(Q90:Q98)</f>
        <v>0</v>
      </c>
      <c r="R177" s="92">
        <f>SUM(R90:R98)</f>
        <v>0</v>
      </c>
      <c r="S177" s="92">
        <f>SUM(S90:S98)</f>
        <v>0</v>
      </c>
      <c r="T177" s="92">
        <f>SUM(T90:T98)</f>
        <v>0</v>
      </c>
      <c r="U177" s="92">
        <f>SUM(U90:U98)</f>
        <v>0</v>
      </c>
      <c r="V177" s="92">
        <f>SUM(V90:V98)</f>
        <v>0</v>
      </c>
      <c r="W177" s="92">
        <f>SUM(W90:W98)</f>
        <v>0</v>
      </c>
      <c r="X177" s="92">
        <f>SUM(X90:X98)</f>
        <v>0</v>
      </c>
      <c r="Y177" s="92">
        <f>SUM(Y90:Y98)</f>
        <v>0</v>
      </c>
      <c r="Z177" s="92">
        <f>SUM(Z90:Z98)</f>
        <v>0</v>
      </c>
      <c r="AA177" s="92">
        <f>SUM(AA90:AA98)</f>
        <v>0</v>
      </c>
      <c r="AB177" s="92">
        <f>SUM(AB90:AB98)</f>
        <v>0</v>
      </c>
      <c r="AC177" s="92">
        <f>SUM(AC90:AC98)</f>
        <v>0</v>
      </c>
      <c r="AD177" s="92">
        <f>SUM(AD90:AD98)</f>
        <v>0</v>
      </c>
      <c r="AE177" s="92">
        <f>SUM(AE90:AE98)</f>
        <v>0</v>
      </c>
      <c r="AF177" s="92">
        <f>SUM(AF90:AF98)</f>
        <v>0</v>
      </c>
      <c r="AG177" s="92">
        <f>SUM(AG90:AG98)</f>
        <v>0</v>
      </c>
      <c r="AH177" s="92">
        <f>SUM(AH90:AH98)</f>
        <v>0</v>
      </c>
      <c r="AI177" s="92">
        <f>SUM(AI90:AI98)</f>
        <v>0</v>
      </c>
      <c r="AJ177" s="92">
        <f>SUM(AJ90:AJ98)</f>
        <v>0</v>
      </c>
      <c r="AK177" s="92">
        <f>SUM(AK90:AK98)</f>
        <v>0</v>
      </c>
      <c r="AL177" s="92">
        <f>SUM(AL90:AL98)</f>
        <v>0</v>
      </c>
      <c r="AM177" s="92">
        <f>SUM(AM90:AM98)</f>
        <v>0</v>
      </c>
      <c r="AN177" s="92">
        <f>SUM(AN90:AN98)</f>
        <v>0</v>
      </c>
      <c r="AO177" s="92">
        <f>SUM(AO90:AO98)</f>
        <v>0</v>
      </c>
      <c r="AP177" s="92">
        <f>SUM(AP90:AP98)</f>
        <v>0</v>
      </c>
      <c r="AQ177" s="92">
        <f>SUM(AQ90:AQ98)</f>
        <v>0</v>
      </c>
      <c r="AR177" s="92">
        <f>SUM(AR90:AR98)</f>
        <v>0</v>
      </c>
      <c r="AS177" s="92">
        <f>SUM(AS90:AS98)</f>
        <v>0</v>
      </c>
      <c r="AT177" s="92">
        <f>SUM(AT90:AT98)</f>
        <v>0</v>
      </c>
      <c r="AU177" s="92">
        <f>SUM(AU90:AU98)</f>
        <v>0</v>
      </c>
      <c r="AV177" s="92">
        <f>SUM(AV90:AV98)</f>
        <v>0</v>
      </c>
      <c r="AW177" s="92">
        <f>SUM(AW90:AW98)</f>
        <v>0</v>
      </c>
      <c r="AX177" s="92">
        <f>SUM(AX90:AX98)</f>
        <v>0</v>
      </c>
      <c r="AY177" s="92">
        <f>SUM(AY90:AY98)</f>
        <v>0</v>
      </c>
      <c r="AZ177" s="92">
        <f>SUM(AZ90:AZ98)</f>
        <v>0</v>
      </c>
      <c r="BA177" s="92">
        <f>SUM(BA90:BA98)</f>
        <v>0</v>
      </c>
      <c r="BB177" s="92">
        <f>SUM(BB90:BB98)</f>
        <v>0</v>
      </c>
      <c r="BC177" s="92">
        <f>SUM(BC90:BC98)</f>
        <v>0</v>
      </c>
      <c r="BD177" s="92">
        <f>SUM(BD90:BD98)</f>
        <v>0</v>
      </c>
      <c r="BE177" s="92">
        <f>SUM(BE90:BE98)</f>
        <v>0</v>
      </c>
      <c r="BF177" s="92">
        <f>SUM(BF90:BF98)</f>
        <v>0</v>
      </c>
      <c r="BG177" s="92">
        <f>SUM(BG90:BG98)</f>
        <v>0</v>
      </c>
      <c r="BH177" s="92">
        <f>SUM(BH90:BH98)</f>
        <v>0</v>
      </c>
      <c r="BI177" s="92">
        <f>SUM(BI90:BI98)</f>
        <v>0</v>
      </c>
      <c r="BJ177" s="92">
        <f>SUM(BJ90:BJ98)</f>
        <v>0</v>
      </c>
      <c r="BK177" s="92">
        <f>SUM(BK90:BK98)</f>
        <v>0</v>
      </c>
      <c r="BL177" s="92">
        <f>SUM(BL90:BL98)</f>
        <v>0</v>
      </c>
      <c r="BM177" s="92">
        <f>SUM(BM90:BM98)</f>
        <v>0</v>
      </c>
      <c r="BN177" s="92">
        <f>SUM(BN90:BN98)</f>
        <v>0</v>
      </c>
      <c r="BO177" s="92">
        <f>SUM(BO90:BO98)</f>
        <v>0</v>
      </c>
      <c r="BP177" s="92">
        <f>SUM(BP90:BP98)</f>
        <v>0</v>
      </c>
      <c r="BQ177" s="92">
        <f>SUM(BQ90:BQ98)</f>
        <v>0</v>
      </c>
      <c r="BR177" s="92">
        <f>SUM(BR90:BR98)</f>
        <v>0</v>
      </c>
      <c r="BS177" s="92">
        <f>SUM(BS90:BS98)</f>
        <v>0</v>
      </c>
      <c r="BT177" s="92">
        <f>SUM(BT90:BT98)</f>
        <v>0</v>
      </c>
      <c r="BU177" s="92">
        <f>SUM(BU90:BU98)</f>
        <v>0</v>
      </c>
      <c r="BV177" s="92">
        <f>SUM(BV90:BV98)</f>
        <v>0</v>
      </c>
      <c r="BW177" s="92">
        <f>SUM(BW90:BW98)</f>
        <v>0</v>
      </c>
      <c r="BX177" s="92">
        <f>SUM(BX90:BX98)</f>
        <v>0</v>
      </c>
      <c r="BY177" s="92">
        <f>SUM(BY90:BY98)</f>
        <v>0</v>
      </c>
      <c r="BZ177" s="92">
        <f>SUM(BZ90:BZ98)</f>
        <v>0</v>
      </c>
      <c r="CA177" s="92">
        <f>SUM(CA90:CA98)</f>
        <v>0</v>
      </c>
      <c r="CB177" s="92">
        <f>SUM(CB90:CB98)</f>
        <v>0</v>
      </c>
      <c r="CC177" s="92">
        <f>SUM(CC90:CC98)</f>
        <v>0</v>
      </c>
      <c r="CD177" s="92">
        <f>SUM(CD90:CD98)</f>
        <v>0</v>
      </c>
      <c r="CE177" s="92">
        <f>SUM(CE90:CE98)</f>
        <v>0</v>
      </c>
      <c r="CF177" s="92">
        <f>SUM(CF90:CF98)</f>
        <v>0</v>
      </c>
      <c r="CG177" s="92">
        <f>SUM(CG90:CG98)</f>
        <v>0</v>
      </c>
      <c r="CH177" s="92">
        <f>SUM(CH90:CH98)</f>
        <v>0</v>
      </c>
      <c r="CI177" s="92">
        <f>SUM(CI90:CI98)</f>
        <v>0</v>
      </c>
      <c r="CJ177" s="92">
        <f>SUM(CJ90:CJ98)</f>
        <v>0</v>
      </c>
      <c r="CK177" s="92">
        <f>SUM(CK90:CK98)</f>
        <v>0</v>
      </c>
      <c r="CL177" s="92">
        <f>SUM(CL90:CL98)</f>
        <v>0</v>
      </c>
      <c r="CM177" s="92">
        <f>SUM(CM90:CM98)</f>
        <v>0</v>
      </c>
      <c r="CN177" s="92">
        <f>SUM(CN90:CN98)</f>
        <v>0</v>
      </c>
      <c r="CO177" s="92">
        <f>SUM(CO90:CO98)</f>
        <v>0</v>
      </c>
      <c r="CP177" s="92">
        <f>SUM(CP90:CP98)</f>
        <v>0</v>
      </c>
      <c r="CQ177" s="92">
        <f>SUM(CQ90:CQ98)</f>
        <v>0</v>
      </c>
      <c r="CR177" s="92">
        <f>SUM(CR90:CR98)</f>
        <v>0</v>
      </c>
      <c r="CS177" s="92">
        <f>SUM(CS90:CS98)</f>
        <v>0</v>
      </c>
      <c r="CT177" s="92">
        <f>SUM(CT90:CT98)</f>
        <v>0</v>
      </c>
      <c r="CU177" s="92">
        <f>SUM(CU90:CU98)</f>
        <v>0</v>
      </c>
      <c r="CV177" s="92">
        <f>SUM(CV90:CV98)</f>
        <v>0</v>
      </c>
      <c r="CW177" s="92">
        <f>SUM(CW90:CW98)</f>
        <v>0</v>
      </c>
      <c r="CX177" s="92">
        <f>SUM(CX90:CX98)</f>
        <v>0</v>
      </c>
      <c r="CY177" s="92">
        <f>SUM(CY90:CY98)</f>
        <v>0</v>
      </c>
      <c r="CZ177" s="92">
        <f>SUM(CZ90:CZ98)</f>
        <v>0</v>
      </c>
      <c r="DA177" s="92">
        <f>SUM(DA90:DA98)</f>
        <v>0</v>
      </c>
      <c r="DB177" s="92">
        <f>SUM(DB90:DB98)</f>
        <v>0</v>
      </c>
      <c r="DC177" s="92">
        <f>SUM(DC90:DC98)</f>
        <v>0</v>
      </c>
      <c r="DD177" s="92">
        <f>SUM(DD90:DD98)</f>
        <v>0</v>
      </c>
      <c r="DE177" s="92">
        <f>SUM(DE90:DE98)</f>
        <v>0</v>
      </c>
      <c r="DF177" s="92">
        <f>SUM(DF90:DF98)</f>
        <v>0</v>
      </c>
      <c r="DG177" s="92">
        <f>SUM(DG90:DG98)</f>
        <v>0</v>
      </c>
      <c r="DH177" s="92">
        <f>SUM(DH90:DH98)</f>
        <v>0</v>
      </c>
      <c r="DI177" s="92">
        <f>SUM(DI90:DI98)</f>
        <v>0</v>
      </c>
      <c r="DJ177" s="92">
        <f>SUM(DJ90:DJ98)</f>
        <v>0</v>
      </c>
      <c r="DK177" s="92">
        <f>SUM(DK90:DK98)</f>
        <v>0</v>
      </c>
      <c r="DL177" s="92">
        <f>SUM(DL90:DL98)</f>
        <v>0</v>
      </c>
      <c r="DM177" s="92">
        <f>SUM(DM90:DM98)</f>
        <v>0</v>
      </c>
      <c r="DN177" s="92">
        <f>SUM(DN90:DN98)</f>
        <v>0</v>
      </c>
      <c r="DO177" s="92">
        <f>SUM(DO90:DO98)</f>
        <v>0</v>
      </c>
      <c r="DP177" s="92">
        <f>SUM(DP90:DP98)</f>
        <v>0</v>
      </c>
      <c r="DQ177" s="92">
        <f>SUM(DQ90:DQ98)</f>
        <v>0</v>
      </c>
      <c r="DR177" s="92">
        <f>SUM(DR90:DR98)</f>
        <v>0</v>
      </c>
      <c r="DS177" s="92">
        <f>SUM(DS90:DS98)</f>
        <v>0</v>
      </c>
      <c r="DT177" s="92">
        <f>SUM(DT90:DT98)</f>
        <v>0</v>
      </c>
      <c r="DU177" s="92">
        <f>SUM(DU90:DU98)</f>
        <v>0</v>
      </c>
      <c r="DV177" s="92">
        <f>SUM(DV90:DV98)</f>
        <v>0</v>
      </c>
      <c r="DW177" s="92">
        <f>SUM(DW90:DW98)</f>
        <v>0</v>
      </c>
      <c r="DX177" s="92">
        <f>SUM(DX90:DX98)</f>
        <v>0</v>
      </c>
      <c r="DY177" s="92">
        <f>SUM(DY90:DY98)</f>
        <v>0</v>
      </c>
      <c r="DZ177" s="92">
        <f>SUM(DZ90:DZ98)</f>
        <v>0</v>
      </c>
      <c r="EA177" s="92">
        <f>SUM(EA90:EA98)</f>
        <v>0</v>
      </c>
      <c r="EB177" s="92">
        <f>SUM(EB90:EB98)</f>
        <v>0</v>
      </c>
      <c r="EC177" s="92">
        <f>SUM(EC90:EC98)</f>
        <v>0</v>
      </c>
      <c r="ED177" s="92">
        <f>SUM(ED90:ED98)</f>
        <v>0</v>
      </c>
      <c r="EE177" s="92">
        <f>SUM(EE90:EE98)</f>
        <v>0</v>
      </c>
      <c r="EF177" s="92">
        <f>SUM(EF90:EF98)</f>
        <v>0</v>
      </c>
      <c r="EG177" s="92">
        <f>SUM(EG90:EG98)</f>
        <v>0</v>
      </c>
      <c r="EH177" s="92">
        <f>SUM(EH90:EH98)</f>
        <v>0</v>
      </c>
      <c r="EI177" s="92">
        <f>SUM(EI90:EI98)</f>
        <v>0</v>
      </c>
      <c r="EJ177" s="92">
        <f>SUM(EJ90:EJ98)</f>
        <v>0</v>
      </c>
      <c r="EK177" s="92">
        <f>SUM(EK90:EK98)</f>
        <v>0</v>
      </c>
      <c r="EL177" s="92">
        <f>SUM(EL90:EL98)</f>
        <v>0</v>
      </c>
      <c r="EM177" s="92">
        <f>SUM(EM90:EM98)</f>
        <v>0</v>
      </c>
      <c r="EN177" s="92">
        <f>SUM(EN90:EN98)</f>
        <v>0</v>
      </c>
      <c r="EO177" s="92">
        <f>SUM(EO90:EO98)</f>
        <v>0</v>
      </c>
      <c r="EP177" s="92">
        <f>SUM(EP90:EP98)</f>
        <v>0</v>
      </c>
      <c r="EQ177" s="92">
        <f>SUM(EQ90:EQ98)</f>
        <v>0</v>
      </c>
      <c r="ER177" s="92">
        <f>SUM(ER90:ER98)</f>
        <v>0</v>
      </c>
      <c r="ES177" s="92">
        <f>SUM(ES90:ES98)</f>
        <v>0</v>
      </c>
      <c r="ET177" s="92">
        <f>SUM(ET90:ET98)</f>
        <v>0</v>
      </c>
      <c r="EU177" s="92">
        <f>SUM(EU90:EU98)</f>
        <v>0</v>
      </c>
      <c r="EV177" s="92">
        <f>SUM(EV90:EV98)</f>
        <v>0</v>
      </c>
      <c r="EW177" s="92">
        <f>SUM(EW90:EW98)</f>
        <v>0</v>
      </c>
      <c r="EX177" s="92">
        <f>SUM(EX90:EX98)</f>
        <v>0</v>
      </c>
      <c r="EY177" s="92">
        <f>SUM(EY90:EY98)</f>
        <v>0</v>
      </c>
      <c r="EZ177" s="92">
        <f>SUM(EZ90:EZ98)</f>
        <v>0</v>
      </c>
      <c r="FA177" s="92">
        <f>SUM(FA90:FA98)</f>
        <v>0</v>
      </c>
      <c r="FB177" s="92">
        <f>SUM(FB90:FB98)</f>
        <v>0</v>
      </c>
      <c r="FC177" s="92">
        <f>SUM(FC90:FC98)</f>
        <v>0</v>
      </c>
      <c r="FD177" s="92">
        <f>SUM(FD90:FD98)</f>
        <v>0</v>
      </c>
      <c r="FE177" s="92">
        <f>SUM(FE90:FE98)</f>
        <v>0</v>
      </c>
      <c r="FF177" s="92">
        <f>SUM(FF90:FF98)</f>
        <v>0</v>
      </c>
      <c r="FG177" s="92">
        <f>SUM(FG90:FG98)</f>
        <v>0</v>
      </c>
      <c r="FH177" s="92">
        <f>SUM(FH90:FH98)</f>
        <v>0</v>
      </c>
      <c r="FI177" s="92">
        <f>SUM(FI90:FI98)</f>
        <v>0</v>
      </c>
      <c r="FJ177" s="92">
        <f>SUM(FJ90:FJ98)</f>
        <v>0</v>
      </c>
      <c r="FK177" s="92">
        <f>SUM(FK90:FK98)</f>
        <v>0</v>
      </c>
      <c r="FL177" s="92">
        <f>SUM(FL90:FL98)</f>
        <v>0</v>
      </c>
      <c r="FM177" s="92">
        <f>SUM(FM90:FM98)</f>
        <v>0</v>
      </c>
      <c r="FN177" s="92">
        <f>SUM(FN90:FN98)</f>
        <v>0</v>
      </c>
      <c r="FO177" s="92">
        <f>SUM(FO90:FO98)</f>
        <v>0</v>
      </c>
      <c r="FP177" s="92">
        <f>SUM(FP90:FP98)</f>
        <v>0</v>
      </c>
      <c r="FQ177" s="92">
        <f>SUM(FQ90:FQ98)</f>
        <v>0</v>
      </c>
      <c r="FR177" s="92">
        <f>SUM(FR90:FR98)</f>
        <v>0</v>
      </c>
      <c r="FS177" s="92">
        <f>SUM(FS90:FS98)</f>
        <v>0</v>
      </c>
      <c r="FT177" s="92">
        <f>SUM(FT90:FT98)</f>
        <v>0</v>
      </c>
      <c r="FU177" s="92">
        <f>SUM(FU90:FU98)</f>
        <v>0</v>
      </c>
      <c r="FV177" s="92">
        <f>SUM(FV90:FV98)</f>
        <v>0</v>
      </c>
      <c r="FW177" s="92">
        <f>SUM(FW90:FW98)</f>
        <v>0</v>
      </c>
      <c r="FX177" s="92">
        <f>SUM(FX90:FX98)</f>
        <v>0</v>
      </c>
      <c r="FY177" s="92">
        <f>SUM(FY90:FY98)</f>
        <v>0</v>
      </c>
      <c r="FZ177" s="92">
        <f>SUM(FZ90:FZ98)</f>
        <v>0</v>
      </c>
      <c r="GA177" s="92">
        <f>SUM(GA90:GA98)</f>
        <v>0</v>
      </c>
      <c r="GB177" s="92">
        <f>SUM(GB90:GB98)</f>
        <v>0</v>
      </c>
      <c r="GC177" s="92">
        <f>SUM(GC90:GC98)</f>
        <v>0</v>
      </c>
      <c r="GD177" s="92">
        <f>SUM(GD90:GD98)</f>
        <v>0</v>
      </c>
      <c r="GE177" s="94">
        <f>SUM(GE90:GE98)</f>
        <v>0</v>
      </c>
    </row>
    <row r="178" spans="1:187" s="95" customFormat="1" ht="12">
      <c r="A178" s="93">
        <f>A98</f>
        <v>0</v>
      </c>
      <c r="B178" s="92">
        <f>SUM(B99:B107)</f>
        <v>0</v>
      </c>
      <c r="C178" s="92">
        <f>SUM(C99:C107)</f>
        <v>0</v>
      </c>
      <c r="D178" s="92">
        <f>SUM(D99:D107)</f>
        <v>0</v>
      </c>
      <c r="E178" s="92">
        <f>SUM(E99:E107)</f>
        <v>0</v>
      </c>
      <c r="F178" s="92">
        <f>SUM(F99:F107)</f>
        <v>0</v>
      </c>
      <c r="G178" s="92">
        <f>SUM(G99:G107)</f>
        <v>0</v>
      </c>
      <c r="H178" s="92">
        <f>SUM(H99:H107)</f>
        <v>0</v>
      </c>
      <c r="I178" s="92">
        <f>SUM(I99:I107)</f>
        <v>0</v>
      </c>
      <c r="J178" s="92">
        <f>SUM(J99:J107)</f>
        <v>0</v>
      </c>
      <c r="K178" s="92">
        <f>SUM(K99:K107)</f>
        <v>0</v>
      </c>
      <c r="L178" s="92">
        <f>SUM(L99:L107)</f>
        <v>0</v>
      </c>
      <c r="M178" s="92">
        <f>SUM(M99:M107)</f>
        <v>0</v>
      </c>
      <c r="N178" s="92">
        <f>SUM(N99:N107)</f>
        <v>0</v>
      </c>
      <c r="O178" s="92">
        <f>SUM(O99:O107)</f>
        <v>0</v>
      </c>
      <c r="P178" s="92">
        <f>SUM(P99:P107)</f>
        <v>0</v>
      </c>
      <c r="Q178" s="92">
        <f>SUM(Q99:Q107)</f>
        <v>0</v>
      </c>
      <c r="R178" s="92">
        <f>SUM(R99:R107)</f>
        <v>0</v>
      </c>
      <c r="S178" s="92">
        <f>SUM(S99:S107)</f>
        <v>0</v>
      </c>
      <c r="T178" s="92">
        <f>SUM(T99:T107)</f>
        <v>0</v>
      </c>
      <c r="U178" s="92">
        <f>SUM(U99:U107)</f>
        <v>0</v>
      </c>
      <c r="V178" s="92">
        <f>SUM(V99:V107)</f>
        <v>0</v>
      </c>
      <c r="W178" s="92">
        <f>SUM(W99:W107)</f>
        <v>0</v>
      </c>
      <c r="X178" s="92">
        <f>SUM(X99:X107)</f>
        <v>0</v>
      </c>
      <c r="Y178" s="92">
        <f>SUM(Y99:Y107)</f>
        <v>0</v>
      </c>
      <c r="Z178" s="92">
        <f>SUM(Z99:Z107)</f>
        <v>0</v>
      </c>
      <c r="AA178" s="92">
        <f>SUM(AA99:AA107)</f>
        <v>0</v>
      </c>
      <c r="AB178" s="92">
        <f>SUM(AB99:AB107)</f>
        <v>0</v>
      </c>
      <c r="AC178" s="92">
        <f>SUM(AC99:AC107)</f>
        <v>0</v>
      </c>
      <c r="AD178" s="92">
        <f>SUM(AD99:AD107)</f>
        <v>0</v>
      </c>
      <c r="AE178" s="92">
        <f>SUM(AE99:AE107)</f>
        <v>0</v>
      </c>
      <c r="AF178" s="92">
        <f>SUM(AF99:AF107)</f>
        <v>0</v>
      </c>
      <c r="AG178" s="92">
        <f>SUM(AG99:AG107)</f>
        <v>0</v>
      </c>
      <c r="AH178" s="92">
        <f>SUM(AH99:AH107)</f>
        <v>0</v>
      </c>
      <c r="AI178" s="92">
        <f>SUM(AI99:AI107)</f>
        <v>0</v>
      </c>
      <c r="AJ178" s="92">
        <f>SUM(AJ99:AJ107)</f>
        <v>0</v>
      </c>
      <c r="AK178" s="92">
        <f>SUM(AK99:AK107)</f>
        <v>0</v>
      </c>
      <c r="AL178" s="92">
        <f>SUM(AL99:AL107)</f>
        <v>0</v>
      </c>
      <c r="AM178" s="92">
        <f>SUM(AM99:AM107)</f>
        <v>0</v>
      </c>
      <c r="AN178" s="92">
        <f>SUM(AN99:AN107)</f>
        <v>0</v>
      </c>
      <c r="AO178" s="92">
        <f>SUM(AO99:AO107)</f>
        <v>0</v>
      </c>
      <c r="AP178" s="92">
        <f>SUM(AP99:AP107)</f>
        <v>0</v>
      </c>
      <c r="AQ178" s="92">
        <f>SUM(AQ99:AQ107)</f>
        <v>0</v>
      </c>
      <c r="AR178" s="92">
        <f>SUM(AR99:AR107)</f>
        <v>0</v>
      </c>
      <c r="AS178" s="92">
        <f>SUM(AS99:AS107)</f>
        <v>0</v>
      </c>
      <c r="AT178" s="92">
        <f>SUM(AT99:AT107)</f>
        <v>0</v>
      </c>
      <c r="AU178" s="92">
        <f>SUM(AU99:AU107)</f>
        <v>0</v>
      </c>
      <c r="AV178" s="92">
        <f>SUM(AV99:AV107)</f>
        <v>0</v>
      </c>
      <c r="AW178" s="92">
        <f>SUM(AW99:AW107)</f>
        <v>0</v>
      </c>
      <c r="AX178" s="92">
        <f>SUM(AX99:AX107)</f>
        <v>0</v>
      </c>
      <c r="AY178" s="92">
        <f>SUM(AY99:AY107)</f>
        <v>0</v>
      </c>
      <c r="AZ178" s="92">
        <f>SUM(AZ99:AZ107)</f>
        <v>0</v>
      </c>
      <c r="BA178" s="92">
        <f>SUM(BA99:BA107)</f>
        <v>0</v>
      </c>
      <c r="BB178" s="92">
        <f>SUM(BB99:BB107)</f>
        <v>0</v>
      </c>
      <c r="BC178" s="92">
        <f>SUM(BC99:BC107)</f>
        <v>0</v>
      </c>
      <c r="BD178" s="92">
        <f>SUM(BD99:BD107)</f>
        <v>0</v>
      </c>
      <c r="BE178" s="92">
        <f>SUM(BE99:BE107)</f>
        <v>0</v>
      </c>
      <c r="BF178" s="92">
        <f>SUM(BF99:BF107)</f>
        <v>0</v>
      </c>
      <c r="BG178" s="92">
        <f>SUM(BG99:BG107)</f>
        <v>0</v>
      </c>
      <c r="BH178" s="92">
        <f>SUM(BH99:BH107)</f>
        <v>0</v>
      </c>
      <c r="BI178" s="92">
        <f>SUM(BI99:BI107)</f>
        <v>0</v>
      </c>
      <c r="BJ178" s="92">
        <f>SUM(BJ99:BJ107)</f>
        <v>0</v>
      </c>
      <c r="BK178" s="92">
        <f>SUM(BK99:BK107)</f>
        <v>0</v>
      </c>
      <c r="BL178" s="92">
        <f>SUM(BL99:BL107)</f>
        <v>0</v>
      </c>
      <c r="BM178" s="92">
        <f>SUM(BM99:BM107)</f>
        <v>0</v>
      </c>
      <c r="BN178" s="92">
        <f>SUM(BN99:BN107)</f>
        <v>0</v>
      </c>
      <c r="BO178" s="92">
        <f>SUM(BO99:BO107)</f>
        <v>0</v>
      </c>
      <c r="BP178" s="92">
        <f>SUM(BP99:BP107)</f>
        <v>0</v>
      </c>
      <c r="BQ178" s="92">
        <f>SUM(BQ99:BQ107)</f>
        <v>0</v>
      </c>
      <c r="BR178" s="92">
        <f>SUM(BR99:BR107)</f>
        <v>0</v>
      </c>
      <c r="BS178" s="92">
        <f>SUM(BS99:BS107)</f>
        <v>0</v>
      </c>
      <c r="BT178" s="92">
        <f>SUM(BT99:BT107)</f>
        <v>0</v>
      </c>
      <c r="BU178" s="92">
        <f>SUM(BU99:BU107)</f>
        <v>0</v>
      </c>
      <c r="BV178" s="92">
        <f>SUM(BV99:BV107)</f>
        <v>0</v>
      </c>
      <c r="BW178" s="92">
        <f>SUM(BW99:BW107)</f>
        <v>0</v>
      </c>
      <c r="BX178" s="92">
        <f>SUM(BX99:BX107)</f>
        <v>0</v>
      </c>
      <c r="BY178" s="92">
        <f>SUM(BY99:BY107)</f>
        <v>0</v>
      </c>
      <c r="BZ178" s="92">
        <f>SUM(BZ99:BZ107)</f>
        <v>0</v>
      </c>
      <c r="CA178" s="92">
        <f>SUM(CA99:CA107)</f>
        <v>0</v>
      </c>
      <c r="CB178" s="92">
        <f>SUM(CB99:CB107)</f>
        <v>0</v>
      </c>
      <c r="CC178" s="92">
        <f>SUM(CC99:CC107)</f>
        <v>0</v>
      </c>
      <c r="CD178" s="92">
        <f>SUM(CD99:CD107)</f>
        <v>0</v>
      </c>
      <c r="CE178" s="92">
        <f>SUM(CE99:CE107)</f>
        <v>0</v>
      </c>
      <c r="CF178" s="92">
        <f>SUM(CF99:CF107)</f>
        <v>0</v>
      </c>
      <c r="CG178" s="92">
        <f>SUM(CG99:CG107)</f>
        <v>0</v>
      </c>
      <c r="CH178" s="92">
        <f>SUM(CH99:CH107)</f>
        <v>0</v>
      </c>
      <c r="CI178" s="92">
        <f>SUM(CI99:CI107)</f>
        <v>0</v>
      </c>
      <c r="CJ178" s="92">
        <f>SUM(CJ99:CJ107)</f>
        <v>0</v>
      </c>
      <c r="CK178" s="92">
        <f>SUM(CK99:CK107)</f>
        <v>0</v>
      </c>
      <c r="CL178" s="92">
        <f>SUM(CL99:CL107)</f>
        <v>0</v>
      </c>
      <c r="CM178" s="92">
        <f>SUM(CM99:CM107)</f>
        <v>0</v>
      </c>
      <c r="CN178" s="92">
        <f>SUM(CN99:CN107)</f>
        <v>0</v>
      </c>
      <c r="CO178" s="92">
        <f>SUM(CO99:CO107)</f>
        <v>0</v>
      </c>
      <c r="CP178" s="92">
        <f>SUM(CP99:CP107)</f>
        <v>0</v>
      </c>
      <c r="CQ178" s="92">
        <f>SUM(CQ99:CQ107)</f>
        <v>0</v>
      </c>
      <c r="CR178" s="92">
        <f>SUM(CR99:CR107)</f>
        <v>0</v>
      </c>
      <c r="CS178" s="92">
        <f>SUM(CS99:CS107)</f>
        <v>0</v>
      </c>
      <c r="CT178" s="92">
        <f>SUM(CT99:CT107)</f>
        <v>0</v>
      </c>
      <c r="CU178" s="92">
        <f>SUM(CU99:CU107)</f>
        <v>0</v>
      </c>
      <c r="CV178" s="92">
        <f>SUM(CV99:CV107)</f>
        <v>0</v>
      </c>
      <c r="CW178" s="92">
        <f>SUM(CW99:CW107)</f>
        <v>0</v>
      </c>
      <c r="CX178" s="92">
        <f>SUM(CX99:CX107)</f>
        <v>0</v>
      </c>
      <c r="CY178" s="92">
        <f>SUM(CY99:CY107)</f>
        <v>0</v>
      </c>
      <c r="CZ178" s="92">
        <f>SUM(CZ99:CZ107)</f>
        <v>0</v>
      </c>
      <c r="DA178" s="92">
        <f>SUM(DA99:DA107)</f>
        <v>0</v>
      </c>
      <c r="DB178" s="92">
        <f>SUM(DB99:DB107)</f>
        <v>0</v>
      </c>
      <c r="DC178" s="92">
        <f>SUM(DC99:DC107)</f>
        <v>0</v>
      </c>
      <c r="DD178" s="92">
        <f>SUM(DD99:DD107)</f>
        <v>0</v>
      </c>
      <c r="DE178" s="92">
        <f>SUM(DE99:DE107)</f>
        <v>0</v>
      </c>
      <c r="DF178" s="92">
        <f>SUM(DF99:DF107)</f>
        <v>0</v>
      </c>
      <c r="DG178" s="92">
        <f>SUM(DG99:DG107)</f>
        <v>0</v>
      </c>
      <c r="DH178" s="92">
        <f>SUM(DH99:DH107)</f>
        <v>0</v>
      </c>
      <c r="DI178" s="92">
        <f>SUM(DI99:DI107)</f>
        <v>0</v>
      </c>
      <c r="DJ178" s="92">
        <f>SUM(DJ99:DJ107)</f>
        <v>0</v>
      </c>
      <c r="DK178" s="92">
        <f>SUM(DK99:DK107)</f>
        <v>0</v>
      </c>
      <c r="DL178" s="92">
        <f>SUM(DL99:DL107)</f>
        <v>0</v>
      </c>
      <c r="DM178" s="92">
        <f>SUM(DM99:DM107)</f>
        <v>0</v>
      </c>
      <c r="DN178" s="92">
        <f>SUM(DN99:DN107)</f>
        <v>0</v>
      </c>
      <c r="DO178" s="92">
        <f>SUM(DO99:DO107)</f>
        <v>0</v>
      </c>
      <c r="DP178" s="92">
        <f>SUM(DP99:DP107)</f>
        <v>0</v>
      </c>
      <c r="DQ178" s="92">
        <f>SUM(DQ99:DQ107)</f>
        <v>0</v>
      </c>
      <c r="DR178" s="92">
        <f>SUM(DR99:DR107)</f>
        <v>0</v>
      </c>
      <c r="DS178" s="92">
        <f>SUM(DS99:DS107)</f>
        <v>0</v>
      </c>
      <c r="DT178" s="92">
        <f>SUM(DT99:DT107)</f>
        <v>0</v>
      </c>
      <c r="DU178" s="92">
        <f>SUM(DU99:DU107)</f>
        <v>0</v>
      </c>
      <c r="DV178" s="92">
        <f>SUM(DV99:DV107)</f>
        <v>0</v>
      </c>
      <c r="DW178" s="92">
        <f>SUM(DW99:DW107)</f>
        <v>0</v>
      </c>
      <c r="DX178" s="92">
        <f>SUM(DX99:DX107)</f>
        <v>0</v>
      </c>
      <c r="DY178" s="92">
        <f>SUM(DY99:DY107)</f>
        <v>0</v>
      </c>
      <c r="DZ178" s="92">
        <f>SUM(DZ99:DZ107)</f>
        <v>0</v>
      </c>
      <c r="EA178" s="92">
        <f>SUM(EA99:EA107)</f>
        <v>0</v>
      </c>
      <c r="EB178" s="92">
        <f>SUM(EB99:EB107)</f>
        <v>0</v>
      </c>
      <c r="EC178" s="92">
        <f>SUM(EC99:EC107)</f>
        <v>0</v>
      </c>
      <c r="ED178" s="92">
        <f>SUM(ED99:ED107)</f>
        <v>0</v>
      </c>
      <c r="EE178" s="92">
        <f>SUM(EE99:EE107)</f>
        <v>0</v>
      </c>
      <c r="EF178" s="92">
        <f>SUM(EF99:EF107)</f>
        <v>0</v>
      </c>
      <c r="EG178" s="92">
        <f>SUM(EG99:EG107)</f>
        <v>0</v>
      </c>
      <c r="EH178" s="92">
        <f>SUM(EH99:EH107)</f>
        <v>0</v>
      </c>
      <c r="EI178" s="92">
        <f>SUM(EI99:EI107)</f>
        <v>0</v>
      </c>
      <c r="EJ178" s="92">
        <f>SUM(EJ99:EJ107)</f>
        <v>0</v>
      </c>
      <c r="EK178" s="92">
        <f>SUM(EK99:EK107)</f>
        <v>0</v>
      </c>
      <c r="EL178" s="92">
        <f>SUM(EL99:EL107)</f>
        <v>0</v>
      </c>
      <c r="EM178" s="92">
        <f>SUM(EM99:EM107)</f>
        <v>0</v>
      </c>
      <c r="EN178" s="92">
        <f>SUM(EN99:EN107)</f>
        <v>0</v>
      </c>
      <c r="EO178" s="92">
        <f>SUM(EO99:EO107)</f>
        <v>0</v>
      </c>
      <c r="EP178" s="92">
        <f>SUM(EP99:EP107)</f>
        <v>0</v>
      </c>
      <c r="EQ178" s="92">
        <f>SUM(EQ99:EQ107)</f>
        <v>0</v>
      </c>
      <c r="ER178" s="92">
        <f>SUM(ER99:ER107)</f>
        <v>0</v>
      </c>
      <c r="ES178" s="92">
        <f>SUM(ES99:ES107)</f>
        <v>0</v>
      </c>
      <c r="ET178" s="92">
        <f>SUM(ET99:ET107)</f>
        <v>0</v>
      </c>
      <c r="EU178" s="92">
        <f>SUM(EU99:EU107)</f>
        <v>0</v>
      </c>
      <c r="EV178" s="92">
        <f>SUM(EV99:EV107)</f>
        <v>0</v>
      </c>
      <c r="EW178" s="92">
        <f>SUM(EW99:EW107)</f>
        <v>0</v>
      </c>
      <c r="EX178" s="92">
        <f>SUM(EX99:EX107)</f>
        <v>0</v>
      </c>
      <c r="EY178" s="92">
        <f>SUM(EY99:EY107)</f>
        <v>0</v>
      </c>
      <c r="EZ178" s="92">
        <f>SUM(EZ99:EZ107)</f>
        <v>0</v>
      </c>
      <c r="FA178" s="92">
        <f>SUM(FA99:FA107)</f>
        <v>0</v>
      </c>
      <c r="FB178" s="92">
        <f>SUM(FB99:FB107)</f>
        <v>0</v>
      </c>
      <c r="FC178" s="92">
        <f>SUM(FC99:FC107)</f>
        <v>0</v>
      </c>
      <c r="FD178" s="92">
        <f>SUM(FD99:FD107)</f>
        <v>0</v>
      </c>
      <c r="FE178" s="92">
        <f>SUM(FE99:FE107)</f>
        <v>0</v>
      </c>
      <c r="FF178" s="92">
        <f>SUM(FF99:FF107)</f>
        <v>0</v>
      </c>
      <c r="FG178" s="92">
        <f>SUM(FG99:FG107)</f>
        <v>0</v>
      </c>
      <c r="FH178" s="92">
        <f>SUM(FH99:FH107)</f>
        <v>0</v>
      </c>
      <c r="FI178" s="92">
        <f>SUM(FI99:FI107)</f>
        <v>0</v>
      </c>
      <c r="FJ178" s="92">
        <f>SUM(FJ99:FJ107)</f>
        <v>0</v>
      </c>
      <c r="FK178" s="92">
        <f>SUM(FK99:FK107)</f>
        <v>0</v>
      </c>
      <c r="FL178" s="92">
        <f>SUM(FL99:FL107)</f>
        <v>0</v>
      </c>
      <c r="FM178" s="92">
        <f>SUM(FM99:FM107)</f>
        <v>0</v>
      </c>
      <c r="FN178" s="92">
        <f>SUM(FN99:FN107)</f>
        <v>0</v>
      </c>
      <c r="FO178" s="92">
        <f>SUM(FO99:FO107)</f>
        <v>0</v>
      </c>
      <c r="FP178" s="92">
        <f>SUM(FP99:FP107)</f>
        <v>0</v>
      </c>
      <c r="FQ178" s="92">
        <f>SUM(FQ99:FQ107)</f>
        <v>0</v>
      </c>
      <c r="FR178" s="92">
        <f>SUM(FR99:FR107)</f>
        <v>0</v>
      </c>
      <c r="FS178" s="92">
        <f>SUM(FS99:FS107)</f>
        <v>0</v>
      </c>
      <c r="FT178" s="92">
        <f>SUM(FT99:FT107)</f>
        <v>0</v>
      </c>
      <c r="FU178" s="92">
        <f>SUM(FU99:FU107)</f>
        <v>0</v>
      </c>
      <c r="FV178" s="92">
        <f>SUM(FV99:FV107)</f>
        <v>0</v>
      </c>
      <c r="FW178" s="92">
        <f>SUM(FW99:FW107)</f>
        <v>0</v>
      </c>
      <c r="FX178" s="92">
        <f>SUM(FX99:FX107)</f>
        <v>0</v>
      </c>
      <c r="FY178" s="92">
        <f>SUM(FY99:FY107)</f>
        <v>0</v>
      </c>
      <c r="FZ178" s="92">
        <f>SUM(FZ99:FZ107)</f>
        <v>0</v>
      </c>
      <c r="GA178" s="92">
        <f>SUM(GA99:GA107)</f>
        <v>0</v>
      </c>
      <c r="GB178" s="92">
        <f>SUM(GB99:GB107)</f>
        <v>0</v>
      </c>
      <c r="GC178" s="92">
        <f>SUM(GC99:GC107)</f>
        <v>0</v>
      </c>
      <c r="GD178" s="92">
        <f>SUM(GD99:GD107)</f>
        <v>0</v>
      </c>
      <c r="GE178" s="94">
        <f>SUM(GE99:GE107)</f>
        <v>0</v>
      </c>
    </row>
    <row r="179" spans="1:187" s="95" customFormat="1" ht="12">
      <c r="A179" s="93">
        <f>A107</f>
        <v>0</v>
      </c>
      <c r="B179" s="92">
        <f>B108+SUM(B112:B118)</f>
        <v>0</v>
      </c>
      <c r="C179" s="92">
        <f>C108+SUM(C112:C118)</f>
        <v>0</v>
      </c>
      <c r="D179" s="92">
        <f>D108+SUM(D112:D118)</f>
        <v>0</v>
      </c>
      <c r="E179" s="92">
        <f>E108+SUM(E112:E118)</f>
        <v>0</v>
      </c>
      <c r="F179" s="92">
        <f>F108+SUM(F112:F118)</f>
        <v>0</v>
      </c>
      <c r="G179" s="92">
        <f>G108+SUM(G112:G118)</f>
        <v>0</v>
      </c>
      <c r="H179" s="92">
        <f>H108+SUM(H112:H118)</f>
        <v>0</v>
      </c>
      <c r="I179" s="92">
        <f>I108+SUM(I112:I118)</f>
        <v>0</v>
      </c>
      <c r="J179" s="92">
        <f>J108+SUM(J112:J118)</f>
        <v>0</v>
      </c>
      <c r="K179" s="92">
        <f>K108+SUM(K112:K118)</f>
        <v>0</v>
      </c>
      <c r="L179" s="92">
        <f>L108+SUM(L112:L118)</f>
        <v>0</v>
      </c>
      <c r="M179" s="92">
        <f>M108+SUM(M112:M118)</f>
        <v>0</v>
      </c>
      <c r="N179" s="92">
        <f>N108+SUM(N112:N118)</f>
        <v>0</v>
      </c>
      <c r="O179" s="92">
        <f>O108+SUM(O112:O118)</f>
        <v>0</v>
      </c>
      <c r="P179" s="92">
        <f>P108+SUM(P112:P118)</f>
        <v>0</v>
      </c>
      <c r="Q179" s="92">
        <f>Q108+SUM(Q112:Q118)</f>
        <v>0</v>
      </c>
      <c r="R179" s="92">
        <f>R108+SUM(R112:R118)</f>
        <v>0</v>
      </c>
      <c r="S179" s="92">
        <f>S108+SUM(S112:S118)</f>
        <v>0</v>
      </c>
      <c r="T179" s="92">
        <f>T108+SUM(T112:T118)</f>
        <v>0</v>
      </c>
      <c r="U179" s="92">
        <f>U108+SUM(U112:U118)</f>
        <v>0</v>
      </c>
      <c r="V179" s="92">
        <f>V108+SUM(V112:V118)</f>
        <v>0</v>
      </c>
      <c r="W179" s="92">
        <f>W108+SUM(W112:W118)</f>
        <v>0</v>
      </c>
      <c r="X179" s="92">
        <f>X108+SUM(X112:X118)</f>
        <v>0</v>
      </c>
      <c r="Y179" s="92">
        <f>Y108+SUM(Y112:Y118)</f>
        <v>0</v>
      </c>
      <c r="Z179" s="92">
        <f>Z108+SUM(Z112:Z118)</f>
        <v>0</v>
      </c>
      <c r="AA179" s="92">
        <f>AA108+SUM(AA112:AA118)</f>
        <v>0</v>
      </c>
      <c r="AB179" s="92">
        <f>AB108+SUM(AB112:AB118)</f>
        <v>0</v>
      </c>
      <c r="AC179" s="92">
        <f>AC108+SUM(AC112:AC118)</f>
        <v>0</v>
      </c>
      <c r="AD179" s="92">
        <f>AD108+SUM(AD112:AD118)</f>
        <v>0</v>
      </c>
      <c r="AE179" s="92">
        <f>AE108+SUM(AE112:AE118)</f>
        <v>0</v>
      </c>
      <c r="AF179" s="92">
        <f>AF108+SUM(AF112:AF118)</f>
        <v>0</v>
      </c>
      <c r="AG179" s="92">
        <f>AG108+SUM(AG112:AG118)</f>
        <v>0</v>
      </c>
      <c r="AH179" s="92">
        <f>AH108+SUM(AH112:AH118)</f>
        <v>0</v>
      </c>
      <c r="AI179" s="92">
        <f>AI108+SUM(AI112:AI118)</f>
        <v>0</v>
      </c>
      <c r="AJ179" s="92">
        <f>AJ108+SUM(AJ112:AJ118)</f>
        <v>0</v>
      </c>
      <c r="AK179" s="92">
        <f>AK108+SUM(AK112:AK118)</f>
        <v>0</v>
      </c>
      <c r="AL179" s="92">
        <f>AL108+SUM(AL112:AL118)</f>
        <v>0</v>
      </c>
      <c r="AM179" s="92">
        <f>AM108+SUM(AM112:AM118)</f>
        <v>0</v>
      </c>
      <c r="AN179" s="92">
        <f>AN108+SUM(AN112:AN118)</f>
        <v>0</v>
      </c>
      <c r="AO179" s="92">
        <f>AO108+SUM(AO112:AO118)</f>
        <v>0</v>
      </c>
      <c r="AP179" s="92">
        <f>AP108+SUM(AP112:AP118)</f>
        <v>0</v>
      </c>
      <c r="AQ179" s="92">
        <f>AQ108+SUM(AQ112:AQ118)</f>
        <v>0</v>
      </c>
      <c r="AR179" s="92">
        <f>AR108+SUM(AR112:AR118)</f>
        <v>0</v>
      </c>
      <c r="AS179" s="92">
        <f>AS108+SUM(AS112:AS118)</f>
        <v>0</v>
      </c>
      <c r="AT179" s="92">
        <f>AT108+SUM(AT112:AT118)</f>
        <v>0</v>
      </c>
      <c r="AU179" s="92">
        <f>AU108+SUM(AU112:AU118)</f>
        <v>0</v>
      </c>
      <c r="AV179" s="92">
        <f>AV108+SUM(AV112:AV118)</f>
        <v>0</v>
      </c>
      <c r="AW179" s="92">
        <f>AW108+SUM(AW112:AW118)</f>
        <v>0</v>
      </c>
      <c r="AX179" s="92">
        <f>AX108+SUM(AX112:AX118)</f>
        <v>0</v>
      </c>
      <c r="AY179" s="92">
        <f>AY108+SUM(AY112:AY118)</f>
        <v>0</v>
      </c>
      <c r="AZ179" s="92">
        <f>AZ108+SUM(AZ112:AZ118)</f>
        <v>0</v>
      </c>
      <c r="BA179" s="92">
        <f>BA108+SUM(BA112:BA118)</f>
        <v>0</v>
      </c>
      <c r="BB179" s="92">
        <f>BB108+SUM(BB112:BB118)</f>
        <v>0</v>
      </c>
      <c r="BC179" s="92">
        <f>BC108+SUM(BC112:BC118)</f>
        <v>0</v>
      </c>
      <c r="BD179" s="92">
        <f>BD108+SUM(BD112:BD118)</f>
        <v>0</v>
      </c>
      <c r="BE179" s="92">
        <f>BE108+SUM(BE112:BE118)</f>
        <v>0</v>
      </c>
      <c r="BF179" s="92">
        <f>BF108+SUM(BF112:BF118)</f>
        <v>0</v>
      </c>
      <c r="BG179" s="92">
        <f>BG108+SUM(BG112:BG118)</f>
        <v>0</v>
      </c>
      <c r="BH179" s="92">
        <f>BH108+SUM(BH112:BH118)</f>
        <v>0</v>
      </c>
      <c r="BI179" s="92">
        <f>BI108+SUM(BI112:BI118)</f>
        <v>0</v>
      </c>
      <c r="BJ179" s="92">
        <f>BJ108+SUM(BJ112:BJ118)</f>
        <v>0</v>
      </c>
      <c r="BK179" s="92">
        <f>BK108+SUM(BK112:BK118)</f>
        <v>0</v>
      </c>
      <c r="BL179" s="92">
        <f>BL108+SUM(BL112:BL118)</f>
        <v>0</v>
      </c>
      <c r="BM179" s="92">
        <f>BM108+SUM(BM112:BM118)</f>
        <v>0</v>
      </c>
      <c r="BN179" s="92">
        <f>BN108+SUM(BN112:BN118)</f>
        <v>0</v>
      </c>
      <c r="BO179" s="92">
        <f>BO108+SUM(BO112:BO118)</f>
        <v>0</v>
      </c>
      <c r="BP179" s="92">
        <f>BP108+SUM(BP112:BP118)</f>
        <v>0</v>
      </c>
      <c r="BQ179" s="92">
        <f>BQ108+SUM(BQ112:BQ118)</f>
        <v>0</v>
      </c>
      <c r="BR179" s="92">
        <f>BR108+SUM(BR112:BR118)</f>
        <v>0</v>
      </c>
      <c r="BS179" s="92">
        <f>BS108+SUM(BS112:BS118)</f>
        <v>0</v>
      </c>
      <c r="BT179" s="92">
        <f>BT108+SUM(BT112:BT118)</f>
        <v>0</v>
      </c>
      <c r="BU179" s="92">
        <f>BU108+SUM(BU112:BU118)</f>
        <v>0</v>
      </c>
      <c r="BV179" s="92">
        <f>BV108+SUM(BV112:BV118)</f>
        <v>0</v>
      </c>
      <c r="BW179" s="92">
        <f>BW108+SUM(BW112:BW118)</f>
        <v>0</v>
      </c>
      <c r="BX179" s="92">
        <f>BX108+SUM(BX112:BX118)</f>
        <v>0</v>
      </c>
      <c r="BY179" s="92">
        <f>BY108+SUM(BY112:BY118)</f>
        <v>0</v>
      </c>
      <c r="BZ179" s="92">
        <f>BZ108+SUM(BZ112:BZ118)</f>
        <v>0</v>
      </c>
      <c r="CA179" s="92">
        <f>CA108+SUM(CA112:CA118)</f>
        <v>0</v>
      </c>
      <c r="CB179" s="92">
        <f>CB108+SUM(CB112:CB118)</f>
        <v>0</v>
      </c>
      <c r="CC179" s="92">
        <f>CC108+SUM(CC112:CC118)</f>
        <v>0</v>
      </c>
      <c r="CD179" s="92">
        <f>CD108+SUM(CD112:CD118)</f>
        <v>0</v>
      </c>
      <c r="CE179" s="92">
        <f>CE108+SUM(CE112:CE118)</f>
        <v>0</v>
      </c>
      <c r="CF179" s="92">
        <f>CF108+SUM(CF112:CF118)</f>
        <v>0</v>
      </c>
      <c r="CG179" s="92">
        <f>CG108+SUM(CG112:CG118)</f>
        <v>0</v>
      </c>
      <c r="CH179" s="92">
        <f>CH108+SUM(CH112:CH118)</f>
        <v>0</v>
      </c>
      <c r="CI179" s="92">
        <f>CI108+SUM(CI112:CI118)</f>
        <v>0</v>
      </c>
      <c r="CJ179" s="92">
        <f>CJ108+SUM(CJ112:CJ118)</f>
        <v>0</v>
      </c>
      <c r="CK179" s="92">
        <f>CK108+SUM(CK112:CK118)</f>
        <v>0</v>
      </c>
      <c r="CL179" s="92">
        <f>CL108+SUM(CL112:CL118)</f>
        <v>0</v>
      </c>
      <c r="CM179" s="92">
        <f>CM108+SUM(CM112:CM118)</f>
        <v>0</v>
      </c>
      <c r="CN179" s="92">
        <f>CN108+SUM(CN112:CN118)</f>
        <v>0</v>
      </c>
      <c r="CO179" s="92">
        <f>CO108+SUM(CO112:CO118)</f>
        <v>0</v>
      </c>
      <c r="CP179" s="92">
        <f>CP108+SUM(CP112:CP118)</f>
        <v>0</v>
      </c>
      <c r="CQ179" s="92">
        <f>CQ108+SUM(CQ112:CQ118)</f>
        <v>0</v>
      </c>
      <c r="CR179" s="92">
        <f>CR108+SUM(CR112:CR118)</f>
        <v>0</v>
      </c>
      <c r="CS179" s="92">
        <f>CS108+SUM(CS112:CS118)</f>
        <v>0</v>
      </c>
      <c r="CT179" s="92">
        <f>CT108+SUM(CT112:CT118)</f>
        <v>0</v>
      </c>
      <c r="CU179" s="92">
        <f>CU108+SUM(CU112:CU118)</f>
        <v>0</v>
      </c>
      <c r="CV179" s="92">
        <f>CV108+SUM(CV112:CV118)</f>
        <v>0</v>
      </c>
      <c r="CW179" s="92">
        <f>CW108+SUM(CW112:CW118)</f>
        <v>0</v>
      </c>
      <c r="CX179" s="92">
        <f>CX108+SUM(CX112:CX118)</f>
        <v>0</v>
      </c>
      <c r="CY179" s="92">
        <f>CY108+SUM(CY112:CY118)</f>
        <v>0</v>
      </c>
      <c r="CZ179" s="92">
        <f>CZ108+SUM(CZ112:CZ118)</f>
        <v>0</v>
      </c>
      <c r="DA179" s="92">
        <f>DA108+SUM(DA112:DA118)</f>
        <v>0</v>
      </c>
      <c r="DB179" s="92">
        <f>DB108+SUM(DB112:DB118)</f>
        <v>0</v>
      </c>
      <c r="DC179" s="92">
        <f>DC108+SUM(DC112:DC118)</f>
        <v>0</v>
      </c>
      <c r="DD179" s="92">
        <f>DD108+SUM(DD112:DD118)</f>
        <v>0</v>
      </c>
      <c r="DE179" s="92">
        <f>DE108+SUM(DE112:DE118)</f>
        <v>0</v>
      </c>
      <c r="DF179" s="92">
        <f>DF108+SUM(DF112:DF118)</f>
        <v>0</v>
      </c>
      <c r="DG179" s="92">
        <f>DG108+SUM(DG112:DG118)</f>
        <v>0</v>
      </c>
      <c r="DH179" s="92">
        <f>DH108+SUM(DH112:DH118)</f>
        <v>0</v>
      </c>
      <c r="DI179" s="92">
        <f>DI108+SUM(DI112:DI118)</f>
        <v>0</v>
      </c>
      <c r="DJ179" s="92">
        <f>DJ108+SUM(DJ112:DJ118)</f>
        <v>0</v>
      </c>
      <c r="DK179" s="92">
        <f>DK108+SUM(DK112:DK118)</f>
        <v>0</v>
      </c>
      <c r="DL179" s="92">
        <f>DL108+SUM(DL112:DL118)</f>
        <v>0</v>
      </c>
      <c r="DM179" s="92">
        <f>DM108+SUM(DM112:DM118)</f>
        <v>0</v>
      </c>
      <c r="DN179" s="92">
        <f>DN108+SUM(DN112:DN118)</f>
        <v>0</v>
      </c>
      <c r="DO179" s="92">
        <f>DO108+SUM(DO112:DO118)</f>
        <v>0</v>
      </c>
      <c r="DP179" s="92">
        <f>DP108+SUM(DP112:DP118)</f>
        <v>0</v>
      </c>
      <c r="DQ179" s="92">
        <f>DQ108+SUM(DQ112:DQ118)</f>
        <v>0</v>
      </c>
      <c r="DR179" s="92">
        <f>DR108+SUM(DR112:DR118)</f>
        <v>0</v>
      </c>
      <c r="DS179" s="92">
        <f>DS108+SUM(DS112:DS118)</f>
        <v>0</v>
      </c>
      <c r="DT179" s="92">
        <f>DT108+SUM(DT112:DT118)</f>
        <v>0</v>
      </c>
      <c r="DU179" s="92">
        <f>DU108+SUM(DU112:DU118)</f>
        <v>0</v>
      </c>
      <c r="DV179" s="92">
        <f>DV108+SUM(DV112:DV118)</f>
        <v>0</v>
      </c>
      <c r="DW179" s="92">
        <f>DW108+SUM(DW112:DW118)</f>
        <v>0</v>
      </c>
      <c r="DX179" s="92">
        <f>DX108+SUM(DX112:DX118)</f>
        <v>0</v>
      </c>
      <c r="DY179" s="92">
        <f>DY108+SUM(DY112:DY118)</f>
        <v>0</v>
      </c>
      <c r="DZ179" s="92">
        <f>DZ108+SUM(DZ112:DZ118)</f>
        <v>0</v>
      </c>
      <c r="EA179" s="92">
        <f>EA108+SUM(EA112:EA118)</f>
        <v>0</v>
      </c>
      <c r="EB179" s="92">
        <f>EB108+SUM(EB112:EB118)</f>
        <v>0</v>
      </c>
      <c r="EC179" s="92">
        <f>EC108+SUM(EC112:EC118)</f>
        <v>0</v>
      </c>
      <c r="ED179" s="92">
        <f>ED108+SUM(ED112:ED118)</f>
        <v>0</v>
      </c>
      <c r="EE179" s="92">
        <f>EE108+SUM(EE112:EE118)</f>
        <v>0</v>
      </c>
      <c r="EF179" s="92">
        <f>EF108+SUM(EF112:EF118)</f>
        <v>0</v>
      </c>
      <c r="EG179" s="92">
        <f>EG108+SUM(EG112:EG118)</f>
        <v>0</v>
      </c>
      <c r="EH179" s="92">
        <f>EH108+SUM(EH112:EH118)</f>
        <v>0</v>
      </c>
      <c r="EI179" s="92">
        <f>EI108+SUM(EI112:EI118)</f>
        <v>0</v>
      </c>
      <c r="EJ179" s="92">
        <f>EJ108+SUM(EJ112:EJ118)</f>
        <v>0</v>
      </c>
      <c r="EK179" s="92">
        <f>EK108+SUM(EK112:EK118)</f>
        <v>0</v>
      </c>
      <c r="EL179" s="92">
        <f>EL108+SUM(EL112:EL118)</f>
        <v>0</v>
      </c>
      <c r="EM179" s="92">
        <f>EM108+SUM(EM112:EM118)</f>
        <v>0</v>
      </c>
      <c r="EN179" s="92">
        <f>EN108+SUM(EN112:EN118)</f>
        <v>0</v>
      </c>
      <c r="EO179" s="92">
        <f>EO108+SUM(EO112:EO118)</f>
        <v>0</v>
      </c>
      <c r="EP179" s="92">
        <f>EP108+SUM(EP112:EP118)</f>
        <v>0</v>
      </c>
      <c r="EQ179" s="92">
        <f>EQ108+SUM(EQ112:EQ118)</f>
        <v>0</v>
      </c>
      <c r="ER179" s="92">
        <f>ER108+SUM(ER112:ER118)</f>
        <v>0</v>
      </c>
      <c r="ES179" s="92">
        <f>ES108+SUM(ES112:ES118)</f>
        <v>0</v>
      </c>
      <c r="ET179" s="92">
        <f>ET108+SUM(ET112:ET118)</f>
        <v>0</v>
      </c>
      <c r="EU179" s="92">
        <f>EU108+SUM(EU112:EU118)</f>
        <v>0</v>
      </c>
      <c r="EV179" s="92">
        <f>EV108+SUM(EV112:EV118)</f>
        <v>0</v>
      </c>
      <c r="EW179" s="92">
        <f>EW108+SUM(EW112:EW118)</f>
        <v>0</v>
      </c>
      <c r="EX179" s="92">
        <f>EX108+SUM(EX112:EX118)</f>
        <v>0</v>
      </c>
      <c r="EY179" s="92">
        <f>EY108+SUM(EY112:EY118)</f>
        <v>0</v>
      </c>
      <c r="EZ179" s="92">
        <f>EZ108+SUM(EZ112:EZ118)</f>
        <v>0</v>
      </c>
      <c r="FA179" s="92">
        <f>FA108+SUM(FA112:FA118)</f>
        <v>0</v>
      </c>
      <c r="FB179" s="92">
        <f>FB108+SUM(FB112:FB118)</f>
        <v>0</v>
      </c>
      <c r="FC179" s="92">
        <f>FC108+SUM(FC112:FC118)</f>
        <v>0</v>
      </c>
      <c r="FD179" s="92">
        <f>FD108+SUM(FD112:FD118)</f>
        <v>0</v>
      </c>
      <c r="FE179" s="92">
        <f>FE108+SUM(FE112:FE118)</f>
        <v>0</v>
      </c>
      <c r="FF179" s="92">
        <f>FF108+SUM(FF112:FF118)</f>
        <v>0</v>
      </c>
      <c r="FG179" s="92">
        <f>FG108+SUM(FG112:FG118)</f>
        <v>0</v>
      </c>
      <c r="FH179" s="92">
        <f>FH108+SUM(FH112:FH118)</f>
        <v>0</v>
      </c>
      <c r="FI179" s="92">
        <f>FI108+SUM(FI112:FI118)</f>
        <v>0</v>
      </c>
      <c r="FJ179" s="92">
        <f>FJ108+SUM(FJ112:FJ118)</f>
        <v>0</v>
      </c>
      <c r="FK179" s="92">
        <f>FK108+SUM(FK112:FK118)</f>
        <v>0</v>
      </c>
      <c r="FL179" s="92">
        <f>FL108+SUM(FL112:FL118)</f>
        <v>0</v>
      </c>
      <c r="FM179" s="92">
        <f>FM108+SUM(FM112:FM118)</f>
        <v>0</v>
      </c>
      <c r="FN179" s="92">
        <f>FN108+SUM(FN112:FN118)</f>
        <v>0</v>
      </c>
      <c r="FO179" s="92">
        <f>FO108+SUM(FO112:FO118)</f>
        <v>0</v>
      </c>
      <c r="FP179" s="92">
        <f>FP108+SUM(FP112:FP118)</f>
        <v>0</v>
      </c>
      <c r="FQ179" s="92">
        <f>FQ108+SUM(FQ112:FQ118)</f>
        <v>0</v>
      </c>
      <c r="FR179" s="92">
        <f>FR108+SUM(FR112:FR118)</f>
        <v>0</v>
      </c>
      <c r="FS179" s="92">
        <f>FS108+SUM(FS112:FS118)</f>
        <v>0</v>
      </c>
      <c r="FT179" s="92">
        <f>FT108+SUM(FT112:FT118)</f>
        <v>0</v>
      </c>
      <c r="FU179" s="92">
        <f>FU108+SUM(FU112:FU118)</f>
        <v>0</v>
      </c>
      <c r="FV179" s="92">
        <f>FV108+SUM(FV112:FV118)</f>
        <v>0</v>
      </c>
      <c r="FW179" s="92">
        <f>FW108+SUM(FW112:FW118)</f>
        <v>0</v>
      </c>
      <c r="FX179" s="92">
        <f>FX108+SUM(FX112:FX118)</f>
        <v>0</v>
      </c>
      <c r="FY179" s="92">
        <f>FY108+SUM(FY112:FY118)</f>
        <v>0</v>
      </c>
      <c r="FZ179" s="92">
        <f>FZ108+SUM(FZ112:FZ118)</f>
        <v>0</v>
      </c>
      <c r="GA179" s="92">
        <f>GA108+SUM(GA112:GA118)</f>
        <v>0</v>
      </c>
      <c r="GB179" s="92">
        <f>GB108+SUM(GB112:GB118)</f>
        <v>0</v>
      </c>
      <c r="GC179" s="92">
        <f>GC108+SUM(GC112:GC118)</f>
        <v>0</v>
      </c>
      <c r="GD179" s="92">
        <f>GD108+SUM(GD112:GD118)</f>
        <v>0</v>
      </c>
      <c r="GE179" s="94">
        <f>GE108+SUM(GE112:GE118)</f>
        <v>0</v>
      </c>
    </row>
    <row r="180" spans="1:187" s="95" customFormat="1" ht="12">
      <c r="A180" s="93">
        <f>A118</f>
        <v>0</v>
      </c>
      <c r="B180" s="92">
        <f>SUM(B119:B130)</f>
        <v>0</v>
      </c>
      <c r="C180" s="92">
        <f>SUM(C119:C130)</f>
        <v>0</v>
      </c>
      <c r="D180" s="92">
        <f>SUM(D119:D130)</f>
        <v>0</v>
      </c>
      <c r="E180" s="92">
        <f>SUM(E119:E130)</f>
        <v>0</v>
      </c>
      <c r="F180" s="92">
        <f>SUM(F119:F130)</f>
        <v>0</v>
      </c>
      <c r="G180" s="92">
        <f>SUM(G119:G130)</f>
        <v>0</v>
      </c>
      <c r="H180" s="92">
        <f>SUM(H119:H130)</f>
        <v>0</v>
      </c>
      <c r="I180" s="92">
        <f>SUM(I119:I130)</f>
        <v>0</v>
      </c>
      <c r="J180" s="92">
        <f>SUM(J119:J130)</f>
        <v>0</v>
      </c>
      <c r="K180" s="92">
        <f>SUM(K119:K130)</f>
        <v>0</v>
      </c>
      <c r="L180" s="92">
        <f>SUM(L119:L130)</f>
        <v>0</v>
      </c>
      <c r="M180" s="92">
        <f>SUM(M119:M130)</f>
        <v>0</v>
      </c>
      <c r="N180" s="92">
        <f>SUM(N119:N130)</f>
        <v>0</v>
      </c>
      <c r="O180" s="92">
        <f>SUM(O119:O130)</f>
        <v>0</v>
      </c>
      <c r="P180" s="92">
        <f>SUM(P119:P130)</f>
        <v>0</v>
      </c>
      <c r="Q180" s="92">
        <f>SUM(Q119:Q130)</f>
        <v>0</v>
      </c>
      <c r="R180" s="92">
        <f>SUM(R119:R130)</f>
        <v>0</v>
      </c>
      <c r="S180" s="92">
        <f>SUM(S119:S130)</f>
        <v>0</v>
      </c>
      <c r="T180" s="92">
        <f>SUM(T119:T130)</f>
        <v>0</v>
      </c>
      <c r="U180" s="92">
        <f>SUM(U119:U130)</f>
        <v>0</v>
      </c>
      <c r="V180" s="92">
        <f>SUM(V119:V130)</f>
        <v>0</v>
      </c>
      <c r="W180" s="92">
        <f>SUM(W119:W130)</f>
        <v>0</v>
      </c>
      <c r="X180" s="92">
        <f>SUM(X119:X130)</f>
        <v>0</v>
      </c>
      <c r="Y180" s="92">
        <f>SUM(Y119:Y130)</f>
        <v>0</v>
      </c>
      <c r="Z180" s="92">
        <f>SUM(Z119:Z130)</f>
        <v>0</v>
      </c>
      <c r="AA180" s="92">
        <f>SUM(AA119:AA130)</f>
        <v>0</v>
      </c>
      <c r="AB180" s="92">
        <f>SUM(AB119:AB130)</f>
        <v>0</v>
      </c>
      <c r="AC180" s="92">
        <f>SUM(AC119:AC130)</f>
        <v>0</v>
      </c>
      <c r="AD180" s="92">
        <f>SUM(AD119:AD130)</f>
        <v>0</v>
      </c>
      <c r="AE180" s="92">
        <f>SUM(AE119:AE130)</f>
        <v>0</v>
      </c>
      <c r="AF180" s="92">
        <f>SUM(AF119:AF130)</f>
        <v>0</v>
      </c>
      <c r="AG180" s="92">
        <f>SUM(AG119:AG130)</f>
        <v>0</v>
      </c>
      <c r="AH180" s="92">
        <f>SUM(AH119:AH130)</f>
        <v>0</v>
      </c>
      <c r="AI180" s="92">
        <f>SUM(AI119:AI130)</f>
        <v>0</v>
      </c>
      <c r="AJ180" s="92">
        <f>SUM(AJ119:AJ130)</f>
        <v>0</v>
      </c>
      <c r="AK180" s="92">
        <f>SUM(AK119:AK130)</f>
        <v>0</v>
      </c>
      <c r="AL180" s="92">
        <f>SUM(AL119:AL130)</f>
        <v>0</v>
      </c>
      <c r="AM180" s="92">
        <f>SUM(AM119:AM130)</f>
        <v>0</v>
      </c>
      <c r="AN180" s="92">
        <f>SUM(AN119:AN130)</f>
        <v>0</v>
      </c>
      <c r="AO180" s="92">
        <f>SUM(AO119:AO130)</f>
        <v>0</v>
      </c>
      <c r="AP180" s="92">
        <f>SUM(AP119:AP130)</f>
        <v>0</v>
      </c>
      <c r="AQ180" s="92">
        <f>SUM(AQ119:AQ130)</f>
        <v>0</v>
      </c>
      <c r="AR180" s="92">
        <f>SUM(AR119:AR130)</f>
        <v>0</v>
      </c>
      <c r="AS180" s="92">
        <f>SUM(AS119:AS130)</f>
        <v>0</v>
      </c>
      <c r="AT180" s="92">
        <f>SUM(AT119:AT130)</f>
        <v>0</v>
      </c>
      <c r="AU180" s="92">
        <f>SUM(AU119:AU130)</f>
        <v>0</v>
      </c>
      <c r="AV180" s="92">
        <f>SUM(AV119:AV130)</f>
        <v>0</v>
      </c>
      <c r="AW180" s="92">
        <f>SUM(AW119:AW130)</f>
        <v>0</v>
      </c>
      <c r="AX180" s="92">
        <f>SUM(AX119:AX130)</f>
        <v>0</v>
      </c>
      <c r="AY180" s="92">
        <f>SUM(AY119:AY130)</f>
        <v>0</v>
      </c>
      <c r="AZ180" s="92">
        <f>SUM(AZ119:AZ130)</f>
        <v>0</v>
      </c>
      <c r="BA180" s="92">
        <f>SUM(BA119:BA130)</f>
        <v>0</v>
      </c>
      <c r="BB180" s="92">
        <f>SUM(BB119:BB130)</f>
        <v>0</v>
      </c>
      <c r="BC180" s="92">
        <f>SUM(BC119:BC130)</f>
        <v>0</v>
      </c>
      <c r="BD180" s="92">
        <f>SUM(BD119:BD130)</f>
        <v>0</v>
      </c>
      <c r="BE180" s="92">
        <f>SUM(BE119:BE130)</f>
        <v>0</v>
      </c>
      <c r="BF180" s="92">
        <f>SUM(BF119:BF130)</f>
        <v>0</v>
      </c>
      <c r="BG180" s="92">
        <f>SUM(BG119:BG130)</f>
        <v>0</v>
      </c>
      <c r="BH180" s="92">
        <f>SUM(BH119:BH130)</f>
        <v>0</v>
      </c>
      <c r="BI180" s="92">
        <f>SUM(BI119:BI130)</f>
        <v>0</v>
      </c>
      <c r="BJ180" s="92">
        <f>SUM(BJ119:BJ130)</f>
        <v>0</v>
      </c>
      <c r="BK180" s="92">
        <f>SUM(BK119:BK130)</f>
        <v>0</v>
      </c>
      <c r="BL180" s="92">
        <f>SUM(BL119:BL130)</f>
        <v>0</v>
      </c>
      <c r="BM180" s="92">
        <f>SUM(BM119:BM130)</f>
        <v>0</v>
      </c>
      <c r="BN180" s="92">
        <f>SUM(BN119:BN130)</f>
        <v>0</v>
      </c>
      <c r="BO180" s="92">
        <f>SUM(BO119:BO130)</f>
        <v>0</v>
      </c>
      <c r="BP180" s="92">
        <f>SUM(BP119:BP130)</f>
        <v>0</v>
      </c>
      <c r="BQ180" s="92">
        <f>SUM(BQ119:BQ130)</f>
        <v>0</v>
      </c>
      <c r="BR180" s="92">
        <f>SUM(BR119:BR130)</f>
        <v>0</v>
      </c>
      <c r="BS180" s="92">
        <f>SUM(BS119:BS130)</f>
        <v>0</v>
      </c>
      <c r="BT180" s="92">
        <f>SUM(BT119:BT130)</f>
        <v>0</v>
      </c>
      <c r="BU180" s="92">
        <f>SUM(BU119:BU130)</f>
        <v>0</v>
      </c>
      <c r="BV180" s="92">
        <f>SUM(BV119:BV130)</f>
        <v>0</v>
      </c>
      <c r="BW180" s="92">
        <f>SUM(BW119:BW130)</f>
        <v>0</v>
      </c>
      <c r="BX180" s="92">
        <f>SUM(BX119:BX130)</f>
        <v>0</v>
      </c>
      <c r="BY180" s="92">
        <f>SUM(BY119:BY130)</f>
        <v>0</v>
      </c>
      <c r="BZ180" s="92">
        <f>SUM(BZ119:BZ130)</f>
        <v>0</v>
      </c>
      <c r="CA180" s="92">
        <f>SUM(CA119:CA130)</f>
        <v>0</v>
      </c>
      <c r="CB180" s="92">
        <f>SUM(CB119:CB130)</f>
        <v>0</v>
      </c>
      <c r="CC180" s="92">
        <f>SUM(CC119:CC130)</f>
        <v>0</v>
      </c>
      <c r="CD180" s="92">
        <f>SUM(CD119:CD130)</f>
        <v>0</v>
      </c>
      <c r="CE180" s="92">
        <f>SUM(CE119:CE130)</f>
        <v>0</v>
      </c>
      <c r="CF180" s="92">
        <f>SUM(CF119:CF130)</f>
        <v>0</v>
      </c>
      <c r="CG180" s="92">
        <f>SUM(CG119:CG130)</f>
        <v>0</v>
      </c>
      <c r="CH180" s="92">
        <f>SUM(CH119:CH130)</f>
        <v>0</v>
      </c>
      <c r="CI180" s="92">
        <f>SUM(CI119:CI130)</f>
        <v>0</v>
      </c>
      <c r="CJ180" s="92">
        <f>SUM(CJ119:CJ130)</f>
        <v>0</v>
      </c>
      <c r="CK180" s="92">
        <f>SUM(CK119:CK130)</f>
        <v>0</v>
      </c>
      <c r="CL180" s="92">
        <f>SUM(CL119:CL130)</f>
        <v>0</v>
      </c>
      <c r="CM180" s="92">
        <f>SUM(CM119:CM130)</f>
        <v>0</v>
      </c>
      <c r="CN180" s="92">
        <f>SUM(CN119:CN130)</f>
        <v>0</v>
      </c>
      <c r="CO180" s="92">
        <f>SUM(CO119:CO130)</f>
        <v>0</v>
      </c>
      <c r="CP180" s="92">
        <f>SUM(CP119:CP130)</f>
        <v>0</v>
      </c>
      <c r="CQ180" s="92">
        <f>SUM(CQ119:CQ130)</f>
        <v>0</v>
      </c>
      <c r="CR180" s="92">
        <f>SUM(CR119:CR130)</f>
        <v>0</v>
      </c>
      <c r="CS180" s="92">
        <f>SUM(CS119:CS130)</f>
        <v>0</v>
      </c>
      <c r="CT180" s="92">
        <f>SUM(CT119:CT130)</f>
        <v>0</v>
      </c>
      <c r="CU180" s="92">
        <f>SUM(CU119:CU130)</f>
        <v>0</v>
      </c>
      <c r="CV180" s="92">
        <f>SUM(CV119:CV130)</f>
        <v>0</v>
      </c>
      <c r="CW180" s="92">
        <f>SUM(CW119:CW130)</f>
        <v>0</v>
      </c>
      <c r="CX180" s="92">
        <f>SUM(CX119:CX130)</f>
        <v>0</v>
      </c>
      <c r="CY180" s="92">
        <f>SUM(CY119:CY130)</f>
        <v>0</v>
      </c>
      <c r="CZ180" s="92">
        <f>SUM(CZ119:CZ130)</f>
        <v>0</v>
      </c>
      <c r="DA180" s="92">
        <f>SUM(DA119:DA130)</f>
        <v>0</v>
      </c>
      <c r="DB180" s="92">
        <f>SUM(DB119:DB130)</f>
        <v>0</v>
      </c>
      <c r="DC180" s="92">
        <f>SUM(DC119:DC130)</f>
        <v>0</v>
      </c>
      <c r="DD180" s="92">
        <f>SUM(DD119:DD130)</f>
        <v>0</v>
      </c>
      <c r="DE180" s="92">
        <f>SUM(DE119:DE130)</f>
        <v>0</v>
      </c>
      <c r="DF180" s="92">
        <f>SUM(DF119:DF130)</f>
        <v>0</v>
      </c>
      <c r="DG180" s="92">
        <f>SUM(DG119:DG130)</f>
        <v>0</v>
      </c>
      <c r="DH180" s="92">
        <f>SUM(DH119:DH130)</f>
        <v>0</v>
      </c>
      <c r="DI180" s="92">
        <f>SUM(DI119:DI130)</f>
        <v>0</v>
      </c>
      <c r="DJ180" s="92">
        <f>SUM(DJ119:DJ130)</f>
        <v>0</v>
      </c>
      <c r="DK180" s="92">
        <f>SUM(DK119:DK130)</f>
        <v>0</v>
      </c>
      <c r="DL180" s="92">
        <f>SUM(DL119:DL130)</f>
        <v>0</v>
      </c>
      <c r="DM180" s="92">
        <f>SUM(DM119:DM130)</f>
        <v>0</v>
      </c>
      <c r="DN180" s="92">
        <f>SUM(DN119:DN130)</f>
        <v>0</v>
      </c>
      <c r="DO180" s="92">
        <f>SUM(DO119:DO130)</f>
        <v>0</v>
      </c>
      <c r="DP180" s="92">
        <f>SUM(DP119:DP130)</f>
        <v>0</v>
      </c>
      <c r="DQ180" s="92">
        <f>SUM(DQ119:DQ130)</f>
        <v>0</v>
      </c>
      <c r="DR180" s="92">
        <f>SUM(DR119:DR130)</f>
        <v>0</v>
      </c>
      <c r="DS180" s="92">
        <f>SUM(DS119:DS130)</f>
        <v>0</v>
      </c>
      <c r="DT180" s="92">
        <f>SUM(DT119:DT130)</f>
        <v>0</v>
      </c>
      <c r="DU180" s="92">
        <f>SUM(DU119:DU130)</f>
        <v>0</v>
      </c>
      <c r="DV180" s="92">
        <f>SUM(DV119:DV130)</f>
        <v>0</v>
      </c>
      <c r="DW180" s="92">
        <f>SUM(DW119:DW130)</f>
        <v>0</v>
      </c>
      <c r="DX180" s="92">
        <f>SUM(DX119:DX130)</f>
        <v>0</v>
      </c>
      <c r="DY180" s="92">
        <f>SUM(DY119:DY130)</f>
        <v>0</v>
      </c>
      <c r="DZ180" s="92">
        <f>SUM(DZ119:DZ130)</f>
        <v>0</v>
      </c>
      <c r="EA180" s="92">
        <f>SUM(EA119:EA130)</f>
        <v>0</v>
      </c>
      <c r="EB180" s="92">
        <f>SUM(EB119:EB130)</f>
        <v>0</v>
      </c>
      <c r="EC180" s="92">
        <f>SUM(EC119:EC130)</f>
        <v>0</v>
      </c>
      <c r="ED180" s="92">
        <f>SUM(ED119:ED130)</f>
        <v>0</v>
      </c>
      <c r="EE180" s="92">
        <f>SUM(EE119:EE130)</f>
        <v>0</v>
      </c>
      <c r="EF180" s="92">
        <f>SUM(EF119:EF130)</f>
        <v>0</v>
      </c>
      <c r="EG180" s="92">
        <f>SUM(EG119:EG130)</f>
        <v>0</v>
      </c>
      <c r="EH180" s="92">
        <f>SUM(EH119:EH130)</f>
        <v>0</v>
      </c>
      <c r="EI180" s="92">
        <f>SUM(EI119:EI130)</f>
        <v>0</v>
      </c>
      <c r="EJ180" s="92">
        <f>SUM(EJ119:EJ130)</f>
        <v>0</v>
      </c>
      <c r="EK180" s="92">
        <f>SUM(EK119:EK130)</f>
        <v>0</v>
      </c>
      <c r="EL180" s="92">
        <f>SUM(EL119:EL130)</f>
        <v>0</v>
      </c>
      <c r="EM180" s="92">
        <f>SUM(EM119:EM130)</f>
        <v>0</v>
      </c>
      <c r="EN180" s="92">
        <f>SUM(EN119:EN130)</f>
        <v>0</v>
      </c>
      <c r="EO180" s="92">
        <f>SUM(EO119:EO130)</f>
        <v>0</v>
      </c>
      <c r="EP180" s="92">
        <f>SUM(EP119:EP130)</f>
        <v>0</v>
      </c>
      <c r="EQ180" s="92">
        <f>SUM(EQ119:EQ130)</f>
        <v>0</v>
      </c>
      <c r="ER180" s="92">
        <f>SUM(ER119:ER130)</f>
        <v>0</v>
      </c>
      <c r="ES180" s="92">
        <f>SUM(ES119:ES130)</f>
        <v>0</v>
      </c>
      <c r="ET180" s="92">
        <f>SUM(ET119:ET130)</f>
        <v>0</v>
      </c>
      <c r="EU180" s="92">
        <f>SUM(EU119:EU130)</f>
        <v>0</v>
      </c>
      <c r="EV180" s="92">
        <f>SUM(EV119:EV130)</f>
        <v>0</v>
      </c>
      <c r="EW180" s="92">
        <f>SUM(EW119:EW130)</f>
        <v>0</v>
      </c>
      <c r="EX180" s="92">
        <f>SUM(EX119:EX130)</f>
        <v>0</v>
      </c>
      <c r="EY180" s="92">
        <f>SUM(EY119:EY130)</f>
        <v>0</v>
      </c>
      <c r="EZ180" s="92">
        <f>SUM(EZ119:EZ130)</f>
        <v>0</v>
      </c>
      <c r="FA180" s="92">
        <f>SUM(FA119:FA130)</f>
        <v>0</v>
      </c>
      <c r="FB180" s="92">
        <f>SUM(FB119:FB130)</f>
        <v>0</v>
      </c>
      <c r="FC180" s="92">
        <f>SUM(FC119:FC130)</f>
        <v>0</v>
      </c>
      <c r="FD180" s="92">
        <f>SUM(FD119:FD130)</f>
        <v>0</v>
      </c>
      <c r="FE180" s="92">
        <f>SUM(FE119:FE130)</f>
        <v>0</v>
      </c>
      <c r="FF180" s="92">
        <f>SUM(FF119:FF130)</f>
        <v>0</v>
      </c>
      <c r="FG180" s="92">
        <f>SUM(FG119:FG130)</f>
        <v>0</v>
      </c>
      <c r="FH180" s="92">
        <f>SUM(FH119:FH130)</f>
        <v>0</v>
      </c>
      <c r="FI180" s="92">
        <f>SUM(FI119:FI130)</f>
        <v>0</v>
      </c>
      <c r="FJ180" s="92">
        <f>SUM(FJ119:FJ130)</f>
        <v>0</v>
      </c>
      <c r="FK180" s="92">
        <f>SUM(FK119:FK130)</f>
        <v>0</v>
      </c>
      <c r="FL180" s="92">
        <f>SUM(FL119:FL130)</f>
        <v>0</v>
      </c>
      <c r="FM180" s="92">
        <f>SUM(FM119:FM130)</f>
        <v>0</v>
      </c>
      <c r="FN180" s="92">
        <f>SUM(FN119:FN130)</f>
        <v>0</v>
      </c>
      <c r="FO180" s="92">
        <f>SUM(FO119:FO130)</f>
        <v>0</v>
      </c>
      <c r="FP180" s="92">
        <f>SUM(FP119:FP130)</f>
        <v>0</v>
      </c>
      <c r="FQ180" s="92">
        <f>SUM(FQ119:FQ130)</f>
        <v>0</v>
      </c>
      <c r="FR180" s="92">
        <f>SUM(FR119:FR130)</f>
        <v>0</v>
      </c>
      <c r="FS180" s="92">
        <f>SUM(FS119:FS130)</f>
        <v>0</v>
      </c>
      <c r="FT180" s="92">
        <f>SUM(FT119:FT130)</f>
        <v>0</v>
      </c>
      <c r="FU180" s="92">
        <f>SUM(FU119:FU130)</f>
        <v>0</v>
      </c>
      <c r="FV180" s="92">
        <f>SUM(FV119:FV130)</f>
        <v>0</v>
      </c>
      <c r="FW180" s="92">
        <f>SUM(FW119:FW130)</f>
        <v>0</v>
      </c>
      <c r="FX180" s="92">
        <f>SUM(FX119:FX130)</f>
        <v>0</v>
      </c>
      <c r="FY180" s="92">
        <f>SUM(FY119:FY130)</f>
        <v>0</v>
      </c>
      <c r="FZ180" s="92">
        <f>SUM(FZ119:FZ130)</f>
        <v>0</v>
      </c>
      <c r="GA180" s="92">
        <f>SUM(GA119:GA130)</f>
        <v>0</v>
      </c>
      <c r="GB180" s="92">
        <f>SUM(GB119:GB130)</f>
        <v>0</v>
      </c>
      <c r="GC180" s="92">
        <f>SUM(GC119:GC130)</f>
        <v>0</v>
      </c>
      <c r="GD180" s="92">
        <f>SUM(GD119:GD130)</f>
        <v>0</v>
      </c>
      <c r="GE180" s="94">
        <f>SUM(GE119:GE130)</f>
        <v>0</v>
      </c>
    </row>
    <row r="181" spans="1:187" s="95" customFormat="1" ht="12">
      <c r="A181" s="93">
        <f>A130</f>
        <v>0</v>
      </c>
      <c r="B181" s="92">
        <f>SUM(B131:B137)</f>
        <v>0</v>
      </c>
      <c r="C181" s="92">
        <f>SUM(C131:C137)</f>
        <v>0</v>
      </c>
      <c r="D181" s="92">
        <f>SUM(D131:D137)</f>
        <v>0</v>
      </c>
      <c r="E181" s="92">
        <f>SUM(E131:E137)</f>
        <v>0</v>
      </c>
      <c r="F181" s="92">
        <f>SUM(F131:F137)</f>
        <v>0</v>
      </c>
      <c r="G181" s="92">
        <f>SUM(G131:G137)</f>
        <v>0</v>
      </c>
      <c r="H181" s="92">
        <f>SUM(H131:H137)</f>
        <v>0</v>
      </c>
      <c r="I181" s="92">
        <f>SUM(I131:I137)</f>
        <v>0</v>
      </c>
      <c r="J181" s="92">
        <f>SUM(J131:J137)</f>
        <v>0</v>
      </c>
      <c r="K181" s="92">
        <f>SUM(K131:K137)</f>
        <v>0</v>
      </c>
      <c r="L181" s="92">
        <f>SUM(L131:L137)</f>
        <v>0</v>
      </c>
      <c r="M181" s="92">
        <f>SUM(M131:M137)</f>
        <v>0</v>
      </c>
      <c r="N181" s="92">
        <f>SUM(N131:N137)</f>
        <v>0</v>
      </c>
      <c r="O181" s="92">
        <f>SUM(O131:O137)</f>
        <v>0</v>
      </c>
      <c r="P181" s="92">
        <f>SUM(P131:P137)</f>
        <v>0</v>
      </c>
      <c r="Q181" s="92">
        <f>SUM(Q131:Q137)</f>
        <v>0</v>
      </c>
      <c r="R181" s="92">
        <f>SUM(R131:R137)</f>
        <v>0</v>
      </c>
      <c r="S181" s="92">
        <f>SUM(S131:S137)</f>
        <v>0</v>
      </c>
      <c r="T181" s="92">
        <f>SUM(T131:T137)</f>
        <v>0</v>
      </c>
      <c r="U181" s="92">
        <f>SUM(U131:U137)</f>
        <v>0</v>
      </c>
      <c r="V181" s="92">
        <f>SUM(V131:V137)</f>
        <v>0</v>
      </c>
      <c r="W181" s="92">
        <f>SUM(W131:W137)</f>
        <v>0</v>
      </c>
      <c r="X181" s="92">
        <f>SUM(X131:X137)</f>
        <v>0</v>
      </c>
      <c r="Y181" s="92">
        <f>SUM(Y131:Y137)</f>
        <v>0</v>
      </c>
      <c r="Z181" s="92">
        <f>SUM(Z131:Z137)</f>
        <v>0</v>
      </c>
      <c r="AA181" s="92">
        <f>SUM(AA131:AA137)</f>
        <v>0</v>
      </c>
      <c r="AB181" s="92">
        <f>SUM(AB131:AB137)</f>
        <v>0</v>
      </c>
      <c r="AC181" s="92">
        <f>SUM(AC131:AC137)</f>
        <v>0</v>
      </c>
      <c r="AD181" s="92">
        <f>SUM(AD131:AD137)</f>
        <v>0</v>
      </c>
      <c r="AE181" s="92">
        <f>SUM(AE131:AE137)</f>
        <v>0</v>
      </c>
      <c r="AF181" s="92">
        <f>SUM(AF131:AF137)</f>
        <v>0</v>
      </c>
      <c r="AG181" s="92">
        <f>SUM(AG131:AG137)</f>
        <v>0</v>
      </c>
      <c r="AH181" s="92">
        <f>SUM(AH131:AH137)</f>
        <v>0</v>
      </c>
      <c r="AI181" s="92">
        <f>SUM(AI131:AI137)</f>
        <v>0</v>
      </c>
      <c r="AJ181" s="92">
        <f>SUM(AJ131:AJ137)</f>
        <v>0</v>
      </c>
      <c r="AK181" s="92">
        <f>SUM(AK131:AK137)</f>
        <v>0</v>
      </c>
      <c r="AL181" s="92">
        <f>SUM(AL131:AL137)</f>
        <v>0</v>
      </c>
      <c r="AM181" s="92">
        <f>SUM(AM131:AM137)</f>
        <v>0</v>
      </c>
      <c r="AN181" s="92">
        <f>SUM(AN131:AN137)</f>
        <v>0</v>
      </c>
      <c r="AO181" s="92">
        <f>SUM(AO131:AO137)</f>
        <v>0</v>
      </c>
      <c r="AP181" s="92">
        <f>SUM(AP131:AP137)</f>
        <v>0</v>
      </c>
      <c r="AQ181" s="92">
        <f>SUM(AQ131:AQ137)</f>
        <v>0</v>
      </c>
      <c r="AR181" s="92">
        <f>SUM(AR131:AR137)</f>
        <v>0</v>
      </c>
      <c r="AS181" s="92">
        <f>SUM(AS131:AS137)</f>
        <v>0</v>
      </c>
      <c r="AT181" s="92">
        <f>SUM(AT131:AT137)</f>
        <v>0</v>
      </c>
      <c r="AU181" s="92">
        <f>SUM(AU131:AU137)</f>
        <v>0</v>
      </c>
      <c r="AV181" s="92">
        <f>SUM(AV131:AV137)</f>
        <v>0</v>
      </c>
      <c r="AW181" s="92">
        <f>SUM(AW131:AW137)</f>
        <v>0</v>
      </c>
      <c r="AX181" s="92">
        <f>SUM(AX131:AX137)</f>
        <v>0</v>
      </c>
      <c r="AY181" s="92">
        <f>SUM(AY131:AY137)</f>
        <v>0</v>
      </c>
      <c r="AZ181" s="92">
        <f>SUM(AZ131:AZ137)</f>
        <v>0</v>
      </c>
      <c r="BA181" s="92">
        <f>SUM(BA131:BA137)</f>
        <v>0</v>
      </c>
      <c r="BB181" s="92">
        <f>SUM(BB131:BB137)</f>
        <v>0</v>
      </c>
      <c r="BC181" s="92">
        <f>SUM(BC131:BC137)</f>
        <v>0</v>
      </c>
      <c r="BD181" s="92">
        <f>SUM(BD131:BD137)</f>
        <v>0</v>
      </c>
      <c r="BE181" s="92">
        <f>SUM(BE131:BE137)</f>
        <v>0</v>
      </c>
      <c r="BF181" s="92">
        <f>SUM(BF131:BF137)</f>
        <v>0</v>
      </c>
      <c r="BG181" s="92">
        <f>SUM(BG131:BG137)</f>
        <v>0</v>
      </c>
      <c r="BH181" s="92">
        <f>SUM(BH131:BH137)</f>
        <v>0</v>
      </c>
      <c r="BI181" s="92">
        <f>SUM(BI131:BI137)</f>
        <v>0</v>
      </c>
      <c r="BJ181" s="92">
        <f>SUM(BJ131:BJ137)</f>
        <v>0</v>
      </c>
      <c r="BK181" s="92">
        <f>SUM(BK131:BK137)</f>
        <v>0</v>
      </c>
      <c r="BL181" s="92">
        <f>SUM(BL131:BL137)</f>
        <v>0</v>
      </c>
      <c r="BM181" s="92">
        <f>SUM(BM131:BM137)</f>
        <v>0</v>
      </c>
      <c r="BN181" s="92">
        <f>SUM(BN131:BN137)</f>
        <v>0</v>
      </c>
      <c r="BO181" s="92">
        <f>SUM(BO131:BO137)</f>
        <v>0</v>
      </c>
      <c r="BP181" s="92">
        <f>SUM(BP131:BP137)</f>
        <v>0</v>
      </c>
      <c r="BQ181" s="92">
        <f>SUM(BQ131:BQ137)</f>
        <v>0</v>
      </c>
      <c r="BR181" s="92">
        <f>SUM(BR131:BR137)</f>
        <v>0</v>
      </c>
      <c r="BS181" s="92">
        <f>SUM(BS131:BS137)</f>
        <v>0</v>
      </c>
      <c r="BT181" s="92">
        <f>SUM(BT131:BT137)</f>
        <v>0</v>
      </c>
      <c r="BU181" s="92">
        <f>SUM(BU131:BU137)</f>
        <v>0</v>
      </c>
      <c r="BV181" s="92">
        <f>SUM(BV131:BV137)</f>
        <v>0</v>
      </c>
      <c r="BW181" s="92">
        <f>SUM(BW131:BW137)</f>
        <v>0</v>
      </c>
      <c r="BX181" s="92">
        <f>SUM(BX131:BX137)</f>
        <v>0</v>
      </c>
      <c r="BY181" s="92">
        <f>SUM(BY131:BY137)</f>
        <v>0</v>
      </c>
      <c r="BZ181" s="92">
        <f>SUM(BZ131:BZ137)</f>
        <v>0</v>
      </c>
      <c r="CA181" s="92">
        <f>SUM(CA131:CA137)</f>
        <v>0</v>
      </c>
      <c r="CB181" s="92">
        <f>SUM(CB131:CB137)</f>
        <v>0</v>
      </c>
      <c r="CC181" s="92">
        <f>SUM(CC131:CC137)</f>
        <v>0</v>
      </c>
      <c r="CD181" s="92">
        <f>SUM(CD131:CD137)</f>
        <v>0</v>
      </c>
      <c r="CE181" s="92">
        <f>SUM(CE131:CE137)</f>
        <v>0</v>
      </c>
      <c r="CF181" s="92">
        <f>SUM(CF131:CF137)</f>
        <v>0</v>
      </c>
      <c r="CG181" s="92">
        <f>SUM(CG131:CG137)</f>
        <v>0</v>
      </c>
      <c r="CH181" s="92">
        <f>SUM(CH131:CH137)</f>
        <v>0</v>
      </c>
      <c r="CI181" s="92">
        <f>SUM(CI131:CI137)</f>
        <v>0</v>
      </c>
      <c r="CJ181" s="92">
        <f>SUM(CJ131:CJ137)</f>
        <v>0</v>
      </c>
      <c r="CK181" s="92">
        <f>SUM(CK131:CK137)</f>
        <v>0</v>
      </c>
      <c r="CL181" s="92">
        <f>SUM(CL131:CL137)</f>
        <v>0</v>
      </c>
      <c r="CM181" s="92">
        <f>SUM(CM131:CM137)</f>
        <v>0</v>
      </c>
      <c r="CN181" s="92">
        <f>SUM(CN131:CN137)</f>
        <v>0</v>
      </c>
      <c r="CO181" s="92">
        <f>SUM(CO131:CO137)</f>
        <v>0</v>
      </c>
      <c r="CP181" s="92">
        <f>SUM(CP131:CP137)</f>
        <v>0</v>
      </c>
      <c r="CQ181" s="92">
        <f>SUM(CQ131:CQ137)</f>
        <v>0</v>
      </c>
      <c r="CR181" s="92">
        <f>SUM(CR131:CR137)</f>
        <v>0</v>
      </c>
      <c r="CS181" s="92">
        <f>SUM(CS131:CS137)</f>
        <v>0</v>
      </c>
      <c r="CT181" s="92">
        <f>SUM(CT131:CT137)</f>
        <v>0</v>
      </c>
      <c r="CU181" s="92">
        <f>SUM(CU131:CU137)</f>
        <v>0</v>
      </c>
      <c r="CV181" s="92">
        <f>SUM(CV131:CV137)</f>
        <v>0</v>
      </c>
      <c r="CW181" s="92">
        <f>SUM(CW131:CW137)</f>
        <v>0</v>
      </c>
      <c r="CX181" s="92">
        <f>SUM(CX131:CX137)</f>
        <v>0</v>
      </c>
      <c r="CY181" s="92">
        <f>SUM(CY131:CY137)</f>
        <v>0</v>
      </c>
      <c r="CZ181" s="92">
        <f>SUM(CZ131:CZ137)</f>
        <v>0</v>
      </c>
      <c r="DA181" s="92">
        <f>SUM(DA131:DA137)</f>
        <v>0</v>
      </c>
      <c r="DB181" s="92">
        <f>SUM(DB131:DB137)</f>
        <v>0</v>
      </c>
      <c r="DC181" s="92">
        <f>SUM(DC131:DC137)</f>
        <v>0</v>
      </c>
      <c r="DD181" s="92">
        <f>SUM(DD131:DD137)</f>
        <v>0</v>
      </c>
      <c r="DE181" s="92">
        <f>SUM(DE131:DE137)</f>
        <v>0</v>
      </c>
      <c r="DF181" s="92">
        <f>SUM(DF131:DF137)</f>
        <v>0</v>
      </c>
      <c r="DG181" s="92">
        <f>SUM(DG131:DG137)</f>
        <v>0</v>
      </c>
      <c r="DH181" s="92">
        <f>SUM(DH131:DH137)</f>
        <v>0</v>
      </c>
      <c r="DI181" s="92">
        <f>SUM(DI131:DI137)</f>
        <v>0</v>
      </c>
      <c r="DJ181" s="92">
        <f>SUM(DJ131:DJ137)</f>
        <v>0</v>
      </c>
      <c r="DK181" s="92">
        <f>SUM(DK131:DK137)</f>
        <v>0</v>
      </c>
      <c r="DL181" s="92">
        <f>SUM(DL131:DL137)</f>
        <v>0</v>
      </c>
      <c r="DM181" s="92">
        <f>SUM(DM131:DM137)</f>
        <v>0</v>
      </c>
      <c r="DN181" s="92">
        <f>SUM(DN131:DN137)</f>
        <v>0</v>
      </c>
      <c r="DO181" s="92">
        <f>SUM(DO131:DO137)</f>
        <v>0</v>
      </c>
      <c r="DP181" s="92">
        <f>SUM(DP131:DP137)</f>
        <v>0</v>
      </c>
      <c r="DQ181" s="92">
        <f>SUM(DQ131:DQ137)</f>
        <v>0</v>
      </c>
      <c r="DR181" s="92">
        <f>SUM(DR131:DR137)</f>
        <v>0</v>
      </c>
      <c r="DS181" s="92">
        <f>SUM(DS131:DS137)</f>
        <v>0</v>
      </c>
      <c r="DT181" s="92">
        <f>SUM(DT131:DT137)</f>
        <v>0</v>
      </c>
      <c r="DU181" s="92">
        <f>SUM(DU131:DU137)</f>
        <v>0</v>
      </c>
      <c r="DV181" s="92">
        <f>SUM(DV131:DV137)</f>
        <v>0</v>
      </c>
      <c r="DW181" s="92">
        <f>SUM(DW131:DW137)</f>
        <v>0</v>
      </c>
      <c r="DX181" s="92">
        <f>SUM(DX131:DX137)</f>
        <v>0</v>
      </c>
      <c r="DY181" s="92">
        <f>SUM(DY131:DY137)</f>
        <v>0</v>
      </c>
      <c r="DZ181" s="92">
        <f>SUM(DZ131:DZ137)</f>
        <v>0</v>
      </c>
      <c r="EA181" s="92">
        <f>SUM(EA131:EA137)</f>
        <v>0</v>
      </c>
      <c r="EB181" s="92">
        <f>SUM(EB131:EB137)</f>
        <v>0</v>
      </c>
      <c r="EC181" s="92">
        <f>SUM(EC131:EC137)</f>
        <v>0</v>
      </c>
      <c r="ED181" s="92">
        <f>SUM(ED131:ED137)</f>
        <v>0</v>
      </c>
      <c r="EE181" s="92">
        <f>SUM(EE131:EE137)</f>
        <v>0</v>
      </c>
      <c r="EF181" s="92">
        <f>SUM(EF131:EF137)</f>
        <v>0</v>
      </c>
      <c r="EG181" s="92">
        <f>SUM(EG131:EG137)</f>
        <v>0</v>
      </c>
      <c r="EH181" s="92">
        <f>SUM(EH131:EH137)</f>
        <v>0</v>
      </c>
      <c r="EI181" s="92">
        <f>SUM(EI131:EI137)</f>
        <v>0</v>
      </c>
      <c r="EJ181" s="92">
        <f>SUM(EJ131:EJ137)</f>
        <v>0</v>
      </c>
      <c r="EK181" s="92">
        <f>SUM(EK131:EK137)</f>
        <v>0</v>
      </c>
      <c r="EL181" s="92">
        <f>SUM(EL131:EL137)</f>
        <v>0</v>
      </c>
      <c r="EM181" s="92">
        <f>SUM(EM131:EM137)</f>
        <v>0</v>
      </c>
      <c r="EN181" s="92">
        <f>SUM(EN131:EN137)</f>
        <v>0</v>
      </c>
      <c r="EO181" s="92">
        <f>SUM(EO131:EO137)</f>
        <v>0</v>
      </c>
      <c r="EP181" s="92">
        <f>SUM(EP131:EP137)</f>
        <v>0</v>
      </c>
      <c r="EQ181" s="92">
        <f>SUM(EQ131:EQ137)</f>
        <v>0</v>
      </c>
      <c r="ER181" s="92">
        <f>SUM(ER131:ER137)</f>
        <v>0</v>
      </c>
      <c r="ES181" s="92">
        <f>SUM(ES131:ES137)</f>
        <v>0</v>
      </c>
      <c r="ET181" s="92">
        <f>SUM(ET131:ET137)</f>
        <v>0</v>
      </c>
      <c r="EU181" s="92">
        <f>SUM(EU131:EU137)</f>
        <v>0</v>
      </c>
      <c r="EV181" s="92">
        <f>SUM(EV131:EV137)</f>
        <v>0</v>
      </c>
      <c r="EW181" s="92">
        <f>SUM(EW131:EW137)</f>
        <v>0</v>
      </c>
      <c r="EX181" s="92">
        <f>SUM(EX131:EX137)</f>
        <v>0</v>
      </c>
      <c r="EY181" s="92">
        <f>SUM(EY131:EY137)</f>
        <v>0</v>
      </c>
      <c r="EZ181" s="92">
        <f>SUM(EZ131:EZ137)</f>
        <v>0</v>
      </c>
      <c r="FA181" s="92">
        <f>SUM(FA131:FA137)</f>
        <v>0</v>
      </c>
      <c r="FB181" s="92">
        <f>SUM(FB131:FB137)</f>
        <v>0</v>
      </c>
      <c r="FC181" s="92">
        <f>SUM(FC131:FC137)</f>
        <v>0</v>
      </c>
      <c r="FD181" s="92">
        <f>SUM(FD131:FD137)</f>
        <v>0</v>
      </c>
      <c r="FE181" s="92">
        <f>SUM(FE131:FE137)</f>
        <v>0</v>
      </c>
      <c r="FF181" s="92">
        <f>SUM(FF131:FF137)</f>
        <v>0</v>
      </c>
      <c r="FG181" s="92">
        <f>SUM(FG131:FG137)</f>
        <v>0</v>
      </c>
      <c r="FH181" s="92">
        <f>SUM(FH131:FH137)</f>
        <v>0</v>
      </c>
      <c r="FI181" s="92">
        <f>SUM(FI131:FI137)</f>
        <v>0</v>
      </c>
      <c r="FJ181" s="92">
        <f>SUM(FJ131:FJ137)</f>
        <v>0</v>
      </c>
      <c r="FK181" s="92">
        <f>SUM(FK131:FK137)</f>
        <v>0</v>
      </c>
      <c r="FL181" s="92">
        <f>SUM(FL131:FL137)</f>
        <v>0</v>
      </c>
      <c r="FM181" s="92">
        <f>SUM(FM131:FM137)</f>
        <v>0</v>
      </c>
      <c r="FN181" s="92">
        <f>SUM(FN131:FN137)</f>
        <v>0</v>
      </c>
      <c r="FO181" s="92">
        <f>SUM(FO131:FO137)</f>
        <v>0</v>
      </c>
      <c r="FP181" s="92">
        <f>SUM(FP131:FP137)</f>
        <v>0</v>
      </c>
      <c r="FQ181" s="92">
        <f>SUM(FQ131:FQ137)</f>
        <v>0</v>
      </c>
      <c r="FR181" s="92">
        <f>SUM(FR131:FR137)</f>
        <v>0</v>
      </c>
      <c r="FS181" s="92">
        <f>SUM(FS131:FS137)</f>
        <v>0</v>
      </c>
      <c r="FT181" s="92">
        <f>SUM(FT131:FT137)</f>
        <v>0</v>
      </c>
      <c r="FU181" s="92">
        <f>SUM(FU131:FU137)</f>
        <v>0</v>
      </c>
      <c r="FV181" s="92">
        <f>SUM(FV131:FV137)</f>
        <v>0</v>
      </c>
      <c r="FW181" s="92">
        <f>SUM(FW131:FW137)</f>
        <v>0</v>
      </c>
      <c r="FX181" s="92">
        <f>SUM(FX131:FX137)</f>
        <v>0</v>
      </c>
      <c r="FY181" s="92">
        <f>SUM(FY131:FY137)</f>
        <v>0</v>
      </c>
      <c r="FZ181" s="92">
        <f>SUM(FZ131:FZ137)</f>
        <v>0</v>
      </c>
      <c r="GA181" s="92">
        <f>SUM(GA131:GA137)</f>
        <v>0</v>
      </c>
      <c r="GB181" s="92">
        <f>SUM(GB131:GB137)</f>
        <v>0</v>
      </c>
      <c r="GC181" s="92">
        <f>SUM(GC131:GC137)</f>
        <v>0</v>
      </c>
      <c r="GD181" s="92">
        <f>SUM(GD131:GD137)</f>
        <v>0</v>
      </c>
      <c r="GE181" s="94">
        <f>SUM(GE131:GE137)</f>
        <v>0</v>
      </c>
    </row>
    <row r="182" spans="1:187" s="95" customFormat="1" ht="12">
      <c r="A182" s="93">
        <f>A137</f>
        <v>0</v>
      </c>
      <c r="B182" s="92">
        <f>SUM(B138:B146)</f>
        <v>0</v>
      </c>
      <c r="C182" s="92">
        <f>SUM(C138:C146)</f>
        <v>0</v>
      </c>
      <c r="D182" s="92">
        <f>SUM(D138:D146)</f>
        <v>0</v>
      </c>
      <c r="E182" s="92">
        <f>SUM(E138:E146)</f>
        <v>0</v>
      </c>
      <c r="F182" s="92">
        <f>SUM(F138:F146)</f>
        <v>0</v>
      </c>
      <c r="G182" s="92">
        <f>SUM(G138:G146)</f>
        <v>0</v>
      </c>
      <c r="H182" s="92">
        <f>SUM(H138:H146)</f>
        <v>0</v>
      </c>
      <c r="I182" s="92">
        <f>SUM(I138:I146)</f>
        <v>0</v>
      </c>
      <c r="J182" s="92">
        <f>SUM(J138:J146)</f>
        <v>0</v>
      </c>
      <c r="K182" s="92">
        <f>SUM(K138:K146)</f>
        <v>0</v>
      </c>
      <c r="L182" s="92">
        <f>SUM(L138:L146)</f>
        <v>0</v>
      </c>
      <c r="M182" s="92">
        <f>SUM(M138:M146)</f>
        <v>0</v>
      </c>
      <c r="N182" s="92">
        <f>SUM(N138:N146)</f>
        <v>0</v>
      </c>
      <c r="O182" s="92">
        <f>SUM(O138:O146)</f>
        <v>0</v>
      </c>
      <c r="P182" s="92">
        <f>SUM(P138:P146)</f>
        <v>0</v>
      </c>
      <c r="Q182" s="92">
        <f>SUM(Q138:Q146)</f>
        <v>0</v>
      </c>
      <c r="R182" s="92">
        <f>SUM(R138:R146)</f>
        <v>0</v>
      </c>
      <c r="S182" s="92">
        <f>SUM(S138:S146)</f>
        <v>0</v>
      </c>
      <c r="T182" s="92">
        <f>SUM(T138:T146)</f>
        <v>0</v>
      </c>
      <c r="U182" s="92">
        <f>SUM(U138:U146)</f>
        <v>0</v>
      </c>
      <c r="V182" s="92">
        <f>SUM(V138:V146)</f>
        <v>0</v>
      </c>
      <c r="W182" s="92">
        <f>SUM(W138:W146)</f>
        <v>0</v>
      </c>
      <c r="X182" s="92">
        <f>SUM(X138:X146)</f>
        <v>0</v>
      </c>
      <c r="Y182" s="92">
        <f>SUM(Y138:Y146)</f>
        <v>0</v>
      </c>
      <c r="Z182" s="92">
        <f>SUM(Z138:Z146)</f>
        <v>0</v>
      </c>
      <c r="AA182" s="92">
        <f>SUM(AA138:AA146)</f>
        <v>0</v>
      </c>
      <c r="AB182" s="92">
        <f>SUM(AB138:AB146)</f>
        <v>0</v>
      </c>
      <c r="AC182" s="92">
        <f>SUM(AC138:AC146)</f>
        <v>0</v>
      </c>
      <c r="AD182" s="92">
        <f>SUM(AD138:AD146)</f>
        <v>0</v>
      </c>
      <c r="AE182" s="92">
        <f>SUM(AE138:AE146)</f>
        <v>0</v>
      </c>
      <c r="AF182" s="92">
        <f>SUM(AF138:AF146)</f>
        <v>0</v>
      </c>
      <c r="AG182" s="92">
        <f>SUM(AG138:AG146)</f>
        <v>0</v>
      </c>
      <c r="AH182" s="92">
        <f>SUM(AH138:AH146)</f>
        <v>0</v>
      </c>
      <c r="AI182" s="92">
        <f>SUM(AI138:AI146)</f>
        <v>0</v>
      </c>
      <c r="AJ182" s="92">
        <f>SUM(AJ138:AJ146)</f>
        <v>0</v>
      </c>
      <c r="AK182" s="92">
        <f>SUM(AK138:AK146)</f>
        <v>0</v>
      </c>
      <c r="AL182" s="92">
        <f>SUM(AL138:AL146)</f>
        <v>0</v>
      </c>
      <c r="AM182" s="92">
        <f>SUM(AM138:AM146)</f>
        <v>0</v>
      </c>
      <c r="AN182" s="92">
        <f>SUM(AN138:AN146)</f>
        <v>0</v>
      </c>
      <c r="AO182" s="92">
        <f>SUM(AO138:AO146)</f>
        <v>0</v>
      </c>
      <c r="AP182" s="92">
        <f>SUM(AP138:AP146)</f>
        <v>0</v>
      </c>
      <c r="AQ182" s="92">
        <f>SUM(AQ138:AQ146)</f>
        <v>0</v>
      </c>
      <c r="AR182" s="92">
        <f>SUM(AR138:AR146)</f>
        <v>0</v>
      </c>
      <c r="AS182" s="92">
        <f>SUM(AS138:AS146)</f>
        <v>0</v>
      </c>
      <c r="AT182" s="92">
        <f>SUM(AT138:AT146)</f>
        <v>0</v>
      </c>
      <c r="AU182" s="92">
        <f>SUM(AU138:AU146)</f>
        <v>0</v>
      </c>
      <c r="AV182" s="92">
        <f>SUM(AV138:AV146)</f>
        <v>0</v>
      </c>
      <c r="AW182" s="92">
        <f>SUM(AW138:AW146)</f>
        <v>0</v>
      </c>
      <c r="AX182" s="92">
        <f>SUM(AX138:AX146)</f>
        <v>0</v>
      </c>
      <c r="AY182" s="92">
        <f>SUM(AY138:AY146)</f>
        <v>0</v>
      </c>
      <c r="AZ182" s="92">
        <f>SUM(AZ138:AZ146)</f>
        <v>0</v>
      </c>
      <c r="BA182" s="92">
        <f>SUM(BA138:BA146)</f>
        <v>0</v>
      </c>
      <c r="BB182" s="92">
        <f>SUM(BB138:BB146)</f>
        <v>0</v>
      </c>
      <c r="BC182" s="92">
        <f>SUM(BC138:BC146)</f>
        <v>0</v>
      </c>
      <c r="BD182" s="92">
        <f>SUM(BD138:BD146)</f>
        <v>0</v>
      </c>
      <c r="BE182" s="92">
        <f>SUM(BE138:BE146)</f>
        <v>0</v>
      </c>
      <c r="BF182" s="92">
        <f>SUM(BF138:BF146)</f>
        <v>0</v>
      </c>
      <c r="BG182" s="92">
        <f>SUM(BG138:BG146)</f>
        <v>0</v>
      </c>
      <c r="BH182" s="92">
        <f>SUM(BH138:BH146)</f>
        <v>0</v>
      </c>
      <c r="BI182" s="92">
        <f>SUM(BI138:BI146)</f>
        <v>0</v>
      </c>
      <c r="BJ182" s="92">
        <f>SUM(BJ138:BJ146)</f>
        <v>0</v>
      </c>
      <c r="BK182" s="92">
        <f>SUM(BK138:BK146)</f>
        <v>0</v>
      </c>
      <c r="BL182" s="92">
        <f>SUM(BL138:BL146)</f>
        <v>0</v>
      </c>
      <c r="BM182" s="92">
        <f>SUM(BM138:BM146)</f>
        <v>0</v>
      </c>
      <c r="BN182" s="92">
        <f>SUM(BN138:BN146)</f>
        <v>0</v>
      </c>
      <c r="BO182" s="92">
        <f>SUM(BO138:BO146)</f>
        <v>0</v>
      </c>
      <c r="BP182" s="92">
        <f>SUM(BP138:BP146)</f>
        <v>0</v>
      </c>
      <c r="BQ182" s="92">
        <f>SUM(BQ138:BQ146)</f>
        <v>0</v>
      </c>
      <c r="BR182" s="92">
        <f>SUM(BR138:BR146)</f>
        <v>0</v>
      </c>
      <c r="BS182" s="92">
        <f>SUM(BS138:BS146)</f>
        <v>0</v>
      </c>
      <c r="BT182" s="92">
        <f>SUM(BT138:BT146)</f>
        <v>0</v>
      </c>
      <c r="BU182" s="92">
        <f>SUM(BU138:BU146)</f>
        <v>0</v>
      </c>
      <c r="BV182" s="92">
        <f>SUM(BV138:BV146)</f>
        <v>0</v>
      </c>
      <c r="BW182" s="92">
        <f>SUM(BW138:BW146)</f>
        <v>0</v>
      </c>
      <c r="BX182" s="92">
        <f>SUM(BX138:BX146)</f>
        <v>0</v>
      </c>
      <c r="BY182" s="92">
        <f>SUM(BY138:BY146)</f>
        <v>0</v>
      </c>
      <c r="BZ182" s="92">
        <f>SUM(BZ138:BZ146)</f>
        <v>0</v>
      </c>
      <c r="CA182" s="92">
        <f>SUM(CA138:CA146)</f>
        <v>0</v>
      </c>
      <c r="CB182" s="92">
        <f>SUM(CB138:CB146)</f>
        <v>0</v>
      </c>
      <c r="CC182" s="92">
        <f>SUM(CC138:CC146)</f>
        <v>0</v>
      </c>
      <c r="CD182" s="92">
        <f>SUM(CD138:CD146)</f>
        <v>0</v>
      </c>
      <c r="CE182" s="92">
        <f>SUM(CE138:CE146)</f>
        <v>0</v>
      </c>
      <c r="CF182" s="92">
        <f>SUM(CF138:CF146)</f>
        <v>0</v>
      </c>
      <c r="CG182" s="92">
        <f>SUM(CG138:CG146)</f>
        <v>0</v>
      </c>
      <c r="CH182" s="92">
        <f>SUM(CH138:CH146)</f>
        <v>0</v>
      </c>
      <c r="CI182" s="92">
        <f>SUM(CI138:CI146)</f>
        <v>0</v>
      </c>
      <c r="CJ182" s="92">
        <f>SUM(CJ138:CJ146)</f>
        <v>0</v>
      </c>
      <c r="CK182" s="92">
        <f>SUM(CK138:CK146)</f>
        <v>0</v>
      </c>
      <c r="CL182" s="92">
        <f>SUM(CL138:CL146)</f>
        <v>0</v>
      </c>
      <c r="CM182" s="92">
        <f>SUM(CM138:CM146)</f>
        <v>0</v>
      </c>
      <c r="CN182" s="92">
        <f>SUM(CN138:CN146)</f>
        <v>0</v>
      </c>
      <c r="CO182" s="92">
        <f>SUM(CO138:CO146)</f>
        <v>0</v>
      </c>
      <c r="CP182" s="92">
        <f>SUM(CP138:CP146)</f>
        <v>0</v>
      </c>
      <c r="CQ182" s="92">
        <f>SUM(CQ138:CQ146)</f>
        <v>0</v>
      </c>
      <c r="CR182" s="92">
        <f>SUM(CR138:CR146)</f>
        <v>0</v>
      </c>
      <c r="CS182" s="92">
        <f>SUM(CS138:CS146)</f>
        <v>0</v>
      </c>
      <c r="CT182" s="92">
        <f>SUM(CT138:CT146)</f>
        <v>0</v>
      </c>
      <c r="CU182" s="92">
        <f>SUM(CU138:CU146)</f>
        <v>0</v>
      </c>
      <c r="CV182" s="92">
        <f>SUM(CV138:CV146)</f>
        <v>0</v>
      </c>
      <c r="CW182" s="92">
        <f>SUM(CW138:CW146)</f>
        <v>0</v>
      </c>
      <c r="CX182" s="92">
        <f>SUM(CX138:CX146)</f>
        <v>0</v>
      </c>
      <c r="CY182" s="92">
        <f>SUM(CY138:CY146)</f>
        <v>0</v>
      </c>
      <c r="CZ182" s="92">
        <f>SUM(CZ138:CZ146)</f>
        <v>0</v>
      </c>
      <c r="DA182" s="92">
        <f>SUM(DA138:DA146)</f>
        <v>0</v>
      </c>
      <c r="DB182" s="92">
        <f>SUM(DB138:DB146)</f>
        <v>0</v>
      </c>
      <c r="DC182" s="92">
        <f>SUM(DC138:DC146)</f>
        <v>0</v>
      </c>
      <c r="DD182" s="92">
        <f>SUM(DD138:DD146)</f>
        <v>0</v>
      </c>
      <c r="DE182" s="92">
        <f>SUM(DE138:DE146)</f>
        <v>0</v>
      </c>
      <c r="DF182" s="92">
        <f>SUM(DF138:DF146)</f>
        <v>0</v>
      </c>
      <c r="DG182" s="92">
        <f>SUM(DG138:DG146)</f>
        <v>0</v>
      </c>
      <c r="DH182" s="92">
        <f>SUM(DH138:DH146)</f>
        <v>0</v>
      </c>
      <c r="DI182" s="92">
        <f>SUM(DI138:DI146)</f>
        <v>0</v>
      </c>
      <c r="DJ182" s="92">
        <f>SUM(DJ138:DJ146)</f>
        <v>0</v>
      </c>
      <c r="DK182" s="92">
        <f>SUM(DK138:DK146)</f>
        <v>0</v>
      </c>
      <c r="DL182" s="92">
        <f>SUM(DL138:DL146)</f>
        <v>0</v>
      </c>
      <c r="DM182" s="92">
        <f>SUM(DM138:DM146)</f>
        <v>0</v>
      </c>
      <c r="DN182" s="92">
        <f>SUM(DN138:DN146)</f>
        <v>0</v>
      </c>
      <c r="DO182" s="92">
        <f>SUM(DO138:DO146)</f>
        <v>0</v>
      </c>
      <c r="DP182" s="92">
        <f>SUM(DP138:DP146)</f>
        <v>0</v>
      </c>
      <c r="DQ182" s="92">
        <f>SUM(DQ138:DQ146)</f>
        <v>0</v>
      </c>
      <c r="DR182" s="92">
        <f>SUM(DR138:DR146)</f>
        <v>0</v>
      </c>
      <c r="DS182" s="92">
        <f>SUM(DS138:DS146)</f>
        <v>0</v>
      </c>
      <c r="DT182" s="92">
        <f>SUM(DT138:DT146)</f>
        <v>0</v>
      </c>
      <c r="DU182" s="92">
        <f>SUM(DU138:DU146)</f>
        <v>0</v>
      </c>
      <c r="DV182" s="92">
        <f>SUM(DV138:DV146)</f>
        <v>0</v>
      </c>
      <c r="DW182" s="92">
        <f>SUM(DW138:DW146)</f>
        <v>0</v>
      </c>
      <c r="DX182" s="92">
        <f>SUM(DX138:DX146)</f>
        <v>0</v>
      </c>
      <c r="DY182" s="92">
        <f>SUM(DY138:DY146)</f>
        <v>0</v>
      </c>
      <c r="DZ182" s="92">
        <f>SUM(DZ138:DZ146)</f>
        <v>0</v>
      </c>
      <c r="EA182" s="92">
        <f>SUM(EA138:EA146)</f>
        <v>0</v>
      </c>
      <c r="EB182" s="92">
        <f>SUM(EB138:EB146)</f>
        <v>0</v>
      </c>
      <c r="EC182" s="92">
        <f>SUM(EC138:EC146)</f>
        <v>0</v>
      </c>
      <c r="ED182" s="92">
        <f>SUM(ED138:ED146)</f>
        <v>0</v>
      </c>
      <c r="EE182" s="92">
        <f>SUM(EE138:EE146)</f>
        <v>0</v>
      </c>
      <c r="EF182" s="92">
        <f>SUM(EF138:EF146)</f>
        <v>0</v>
      </c>
      <c r="EG182" s="92">
        <f>SUM(EG138:EG146)</f>
        <v>0</v>
      </c>
      <c r="EH182" s="92">
        <f>SUM(EH138:EH146)</f>
        <v>0</v>
      </c>
      <c r="EI182" s="92">
        <f>SUM(EI138:EI146)</f>
        <v>0</v>
      </c>
      <c r="EJ182" s="92">
        <f>SUM(EJ138:EJ146)</f>
        <v>0</v>
      </c>
      <c r="EK182" s="92">
        <f>SUM(EK138:EK146)</f>
        <v>0</v>
      </c>
      <c r="EL182" s="92">
        <f>SUM(EL138:EL146)</f>
        <v>0</v>
      </c>
      <c r="EM182" s="92">
        <f>SUM(EM138:EM146)</f>
        <v>0</v>
      </c>
      <c r="EN182" s="92">
        <f>SUM(EN138:EN146)</f>
        <v>0</v>
      </c>
      <c r="EO182" s="92">
        <f>SUM(EO138:EO146)</f>
        <v>0</v>
      </c>
      <c r="EP182" s="92">
        <f>SUM(EP138:EP146)</f>
        <v>0</v>
      </c>
      <c r="EQ182" s="92">
        <f>SUM(EQ138:EQ146)</f>
        <v>0</v>
      </c>
      <c r="ER182" s="92">
        <f>SUM(ER138:ER146)</f>
        <v>0</v>
      </c>
      <c r="ES182" s="92">
        <f>SUM(ES138:ES146)</f>
        <v>0</v>
      </c>
      <c r="ET182" s="92">
        <f>SUM(ET138:ET146)</f>
        <v>0</v>
      </c>
      <c r="EU182" s="92">
        <f>SUM(EU138:EU146)</f>
        <v>0</v>
      </c>
      <c r="EV182" s="92">
        <f>SUM(EV138:EV146)</f>
        <v>0</v>
      </c>
      <c r="EW182" s="92">
        <f>SUM(EW138:EW146)</f>
        <v>0</v>
      </c>
      <c r="EX182" s="92">
        <f>SUM(EX138:EX146)</f>
        <v>0</v>
      </c>
      <c r="EY182" s="92">
        <f>SUM(EY138:EY146)</f>
        <v>0</v>
      </c>
      <c r="EZ182" s="92">
        <f>SUM(EZ138:EZ146)</f>
        <v>0</v>
      </c>
      <c r="FA182" s="92">
        <f>SUM(FA138:FA146)</f>
        <v>0</v>
      </c>
      <c r="FB182" s="92">
        <f>SUM(FB138:FB146)</f>
        <v>0</v>
      </c>
      <c r="FC182" s="92">
        <f>SUM(FC138:FC146)</f>
        <v>0</v>
      </c>
      <c r="FD182" s="92">
        <f>SUM(FD138:FD146)</f>
        <v>0</v>
      </c>
      <c r="FE182" s="92">
        <f>SUM(FE138:FE146)</f>
        <v>0</v>
      </c>
      <c r="FF182" s="92">
        <f>SUM(FF138:FF146)</f>
        <v>0</v>
      </c>
      <c r="FG182" s="92">
        <f>SUM(FG138:FG146)</f>
        <v>0</v>
      </c>
      <c r="FH182" s="92">
        <f>SUM(FH138:FH146)</f>
        <v>0</v>
      </c>
      <c r="FI182" s="92">
        <f>SUM(FI138:FI146)</f>
        <v>0</v>
      </c>
      <c r="FJ182" s="92">
        <f>SUM(FJ138:FJ146)</f>
        <v>0</v>
      </c>
      <c r="FK182" s="92">
        <f>SUM(FK138:FK146)</f>
        <v>0</v>
      </c>
      <c r="FL182" s="92">
        <f>SUM(FL138:FL146)</f>
        <v>0</v>
      </c>
      <c r="FM182" s="92">
        <f>SUM(FM138:FM146)</f>
        <v>0</v>
      </c>
      <c r="FN182" s="92">
        <f>SUM(FN138:FN146)</f>
        <v>0</v>
      </c>
      <c r="FO182" s="92">
        <f>SUM(FO138:FO146)</f>
        <v>0</v>
      </c>
      <c r="FP182" s="92">
        <f>SUM(FP138:FP146)</f>
        <v>0</v>
      </c>
      <c r="FQ182" s="92">
        <f>SUM(FQ138:FQ146)</f>
        <v>0</v>
      </c>
      <c r="FR182" s="92">
        <f>SUM(FR138:FR146)</f>
        <v>0</v>
      </c>
      <c r="FS182" s="92">
        <f>SUM(FS138:FS146)</f>
        <v>0</v>
      </c>
      <c r="FT182" s="92">
        <f>SUM(FT138:FT146)</f>
        <v>0</v>
      </c>
      <c r="FU182" s="92">
        <f>SUM(FU138:FU146)</f>
        <v>0</v>
      </c>
      <c r="FV182" s="92">
        <f>SUM(FV138:FV146)</f>
        <v>0</v>
      </c>
      <c r="FW182" s="92">
        <f>SUM(FW138:FW146)</f>
        <v>0</v>
      </c>
      <c r="FX182" s="92">
        <f>SUM(FX138:FX146)</f>
        <v>0</v>
      </c>
      <c r="FY182" s="92">
        <f>SUM(FY138:FY146)</f>
        <v>0</v>
      </c>
      <c r="FZ182" s="92">
        <f>SUM(FZ138:FZ146)</f>
        <v>0</v>
      </c>
      <c r="GA182" s="92">
        <f>SUM(GA138:GA146)</f>
        <v>0</v>
      </c>
      <c r="GB182" s="92">
        <f>SUM(GB138:GB146)</f>
        <v>0</v>
      </c>
      <c r="GC182" s="92">
        <f>SUM(GC138:GC146)</f>
        <v>0</v>
      </c>
      <c r="GD182" s="92">
        <f>SUM(GD138:GD146)</f>
        <v>0</v>
      </c>
      <c r="GE182" s="94">
        <f>SUM(GE138:GE146)</f>
        <v>0</v>
      </c>
    </row>
    <row r="183" spans="1:187" s="95" customFormat="1" ht="12">
      <c r="A183" s="93">
        <f>A146</f>
        <v>0</v>
      </c>
      <c r="B183" s="92">
        <f>SUM(B147:B153)</f>
        <v>0</v>
      </c>
      <c r="C183" s="92">
        <f>SUM(C147:C153)</f>
        <v>0</v>
      </c>
      <c r="D183" s="92">
        <f>SUM(D147:D153)</f>
        <v>0</v>
      </c>
      <c r="E183" s="92">
        <f>SUM(E147:E153)</f>
        <v>0</v>
      </c>
      <c r="F183" s="92">
        <f>SUM(F147:F153)</f>
        <v>0</v>
      </c>
      <c r="G183" s="92">
        <f>SUM(G147:G153)</f>
        <v>0</v>
      </c>
      <c r="H183" s="92">
        <f>SUM(H147:H153)</f>
        <v>0</v>
      </c>
      <c r="I183" s="92">
        <f>SUM(I147:I153)</f>
        <v>0</v>
      </c>
      <c r="J183" s="92">
        <f>SUM(J147:J153)</f>
        <v>0</v>
      </c>
      <c r="K183" s="92">
        <f>SUM(K147:K153)</f>
        <v>0</v>
      </c>
      <c r="L183" s="92">
        <f>SUM(L147:L153)</f>
        <v>0</v>
      </c>
      <c r="M183" s="92">
        <f>SUM(M147:M153)</f>
        <v>0</v>
      </c>
      <c r="N183" s="92">
        <f>SUM(N147:N153)</f>
        <v>0</v>
      </c>
      <c r="O183" s="92">
        <f>SUM(O147:O153)</f>
        <v>0</v>
      </c>
      <c r="P183" s="92">
        <f>SUM(P147:P153)</f>
        <v>0</v>
      </c>
      <c r="Q183" s="92">
        <f>SUM(Q147:Q153)</f>
        <v>0</v>
      </c>
      <c r="R183" s="92">
        <f>SUM(R147:R153)</f>
        <v>0</v>
      </c>
      <c r="S183" s="92">
        <f>SUM(S147:S153)</f>
        <v>0</v>
      </c>
      <c r="T183" s="92">
        <f>SUM(T147:T153)</f>
        <v>0</v>
      </c>
      <c r="U183" s="92">
        <f>SUM(U147:U153)</f>
        <v>0</v>
      </c>
      <c r="V183" s="92">
        <f>SUM(V147:V153)</f>
        <v>0</v>
      </c>
      <c r="W183" s="92">
        <f>SUM(W147:W153)</f>
        <v>0</v>
      </c>
      <c r="X183" s="92">
        <f>SUM(X147:X153)</f>
        <v>0</v>
      </c>
      <c r="Y183" s="92">
        <f>SUM(Y147:Y153)</f>
        <v>0</v>
      </c>
      <c r="Z183" s="92">
        <f>SUM(Z147:Z153)</f>
        <v>0</v>
      </c>
      <c r="AA183" s="92">
        <f>SUM(AA147:AA153)</f>
        <v>0</v>
      </c>
      <c r="AB183" s="92">
        <f>SUM(AB147:AB153)</f>
        <v>0</v>
      </c>
      <c r="AC183" s="92">
        <f>SUM(AC147:AC153)</f>
        <v>0</v>
      </c>
      <c r="AD183" s="92">
        <f>SUM(AD147:AD153)</f>
        <v>0</v>
      </c>
      <c r="AE183" s="92">
        <f>SUM(AE147:AE153)</f>
        <v>0</v>
      </c>
      <c r="AF183" s="92">
        <f>SUM(AF147:AF153)</f>
        <v>0</v>
      </c>
      <c r="AG183" s="92">
        <f>SUM(AG147:AG153)</f>
        <v>0</v>
      </c>
      <c r="AH183" s="92">
        <f>SUM(AH147:AH153)</f>
        <v>0</v>
      </c>
      <c r="AI183" s="92">
        <f>SUM(AI147:AI153)</f>
        <v>0</v>
      </c>
      <c r="AJ183" s="92">
        <f>SUM(AJ147:AJ153)</f>
        <v>0</v>
      </c>
      <c r="AK183" s="92">
        <f>SUM(AK147:AK153)</f>
        <v>0</v>
      </c>
      <c r="AL183" s="92">
        <f>SUM(AL147:AL153)</f>
        <v>0</v>
      </c>
      <c r="AM183" s="92">
        <f>SUM(AM147:AM153)</f>
        <v>0</v>
      </c>
      <c r="AN183" s="92">
        <f>SUM(AN147:AN153)</f>
        <v>0</v>
      </c>
      <c r="AO183" s="92">
        <f>SUM(AO147:AO153)</f>
        <v>0</v>
      </c>
      <c r="AP183" s="92">
        <f>SUM(AP147:AP153)</f>
        <v>0</v>
      </c>
      <c r="AQ183" s="92">
        <f>SUM(AQ147:AQ153)</f>
        <v>0</v>
      </c>
      <c r="AR183" s="92">
        <f>SUM(AR147:AR153)</f>
        <v>0</v>
      </c>
      <c r="AS183" s="92">
        <f>SUM(AS147:AS153)</f>
        <v>0</v>
      </c>
      <c r="AT183" s="92">
        <f>SUM(AT147:AT153)</f>
        <v>0</v>
      </c>
      <c r="AU183" s="92">
        <f>SUM(AU147:AU153)</f>
        <v>0</v>
      </c>
      <c r="AV183" s="92">
        <f>SUM(AV147:AV153)</f>
        <v>0</v>
      </c>
      <c r="AW183" s="92">
        <f>SUM(AW147:AW153)</f>
        <v>0</v>
      </c>
      <c r="AX183" s="92">
        <f>SUM(AX147:AX153)</f>
        <v>0</v>
      </c>
      <c r="AY183" s="92">
        <f>SUM(AY147:AY153)</f>
        <v>0</v>
      </c>
      <c r="AZ183" s="92">
        <f>SUM(AZ147:AZ153)</f>
        <v>0</v>
      </c>
      <c r="BA183" s="92">
        <f>SUM(BA147:BA153)</f>
        <v>0</v>
      </c>
      <c r="BB183" s="92">
        <f>SUM(BB147:BB153)</f>
        <v>0</v>
      </c>
      <c r="BC183" s="92">
        <f>SUM(BC147:BC153)</f>
        <v>0</v>
      </c>
      <c r="BD183" s="92">
        <f>SUM(BD147:BD153)</f>
        <v>0</v>
      </c>
      <c r="BE183" s="92">
        <f>SUM(BE147:BE153)</f>
        <v>0</v>
      </c>
      <c r="BF183" s="92">
        <f>SUM(BF147:BF153)</f>
        <v>0</v>
      </c>
      <c r="BG183" s="92">
        <f>SUM(BG147:BG153)</f>
        <v>0</v>
      </c>
      <c r="BH183" s="92">
        <f>SUM(BH147:BH153)</f>
        <v>0</v>
      </c>
      <c r="BI183" s="92">
        <f>SUM(BI147:BI153)</f>
        <v>0</v>
      </c>
      <c r="BJ183" s="92">
        <f>SUM(BJ147:BJ153)</f>
        <v>0</v>
      </c>
      <c r="BK183" s="92">
        <f>SUM(BK147:BK153)</f>
        <v>0</v>
      </c>
      <c r="BL183" s="92">
        <f>SUM(BL147:BL153)</f>
        <v>0</v>
      </c>
      <c r="BM183" s="92">
        <f>SUM(BM147:BM153)</f>
        <v>0</v>
      </c>
      <c r="BN183" s="92">
        <f>SUM(BN147:BN153)</f>
        <v>0</v>
      </c>
      <c r="BO183" s="92">
        <f>SUM(BO147:BO153)</f>
        <v>0</v>
      </c>
      <c r="BP183" s="92">
        <f>SUM(BP147:BP153)</f>
        <v>0</v>
      </c>
      <c r="BQ183" s="92">
        <f>SUM(BQ147:BQ153)</f>
        <v>0</v>
      </c>
      <c r="BR183" s="92">
        <f>SUM(BR147:BR153)</f>
        <v>0</v>
      </c>
      <c r="BS183" s="92">
        <f>SUM(BS147:BS153)</f>
        <v>0</v>
      </c>
      <c r="BT183" s="92">
        <f>SUM(BT147:BT153)</f>
        <v>0</v>
      </c>
      <c r="BU183" s="92">
        <f>SUM(BU147:BU153)</f>
        <v>0</v>
      </c>
      <c r="BV183" s="92">
        <f>SUM(BV147:BV153)</f>
        <v>0</v>
      </c>
      <c r="BW183" s="92">
        <f>SUM(BW147:BW153)</f>
        <v>0</v>
      </c>
      <c r="BX183" s="92">
        <f>SUM(BX147:BX153)</f>
        <v>0</v>
      </c>
      <c r="BY183" s="92">
        <f>SUM(BY147:BY153)</f>
        <v>0</v>
      </c>
      <c r="BZ183" s="92">
        <f>SUM(BZ147:BZ153)</f>
        <v>0</v>
      </c>
      <c r="CA183" s="92">
        <f>SUM(CA147:CA153)</f>
        <v>0</v>
      </c>
      <c r="CB183" s="92">
        <f>SUM(CB147:CB153)</f>
        <v>0</v>
      </c>
      <c r="CC183" s="92">
        <f>SUM(CC147:CC153)</f>
        <v>0</v>
      </c>
      <c r="CD183" s="92">
        <f>SUM(CD147:CD153)</f>
        <v>0</v>
      </c>
      <c r="CE183" s="92">
        <f>SUM(CE147:CE153)</f>
        <v>0</v>
      </c>
      <c r="CF183" s="92">
        <f>SUM(CF147:CF153)</f>
        <v>0</v>
      </c>
      <c r="CG183" s="92">
        <f>SUM(CG147:CG153)</f>
        <v>0</v>
      </c>
      <c r="CH183" s="92">
        <f>SUM(CH147:CH153)</f>
        <v>0</v>
      </c>
      <c r="CI183" s="92">
        <f>SUM(CI147:CI153)</f>
        <v>0</v>
      </c>
      <c r="CJ183" s="92">
        <f>SUM(CJ147:CJ153)</f>
        <v>0</v>
      </c>
      <c r="CK183" s="92">
        <f>SUM(CK147:CK153)</f>
        <v>0</v>
      </c>
      <c r="CL183" s="92">
        <f>SUM(CL147:CL153)</f>
        <v>0</v>
      </c>
      <c r="CM183" s="92">
        <f>SUM(CM147:CM153)</f>
        <v>0</v>
      </c>
      <c r="CN183" s="92">
        <f>SUM(CN147:CN153)</f>
        <v>0</v>
      </c>
      <c r="CO183" s="92">
        <f>SUM(CO147:CO153)</f>
        <v>0</v>
      </c>
      <c r="CP183" s="92">
        <f>SUM(CP147:CP153)</f>
        <v>0</v>
      </c>
      <c r="CQ183" s="92">
        <f>SUM(CQ147:CQ153)</f>
        <v>0</v>
      </c>
      <c r="CR183" s="92">
        <f>SUM(CR147:CR153)</f>
        <v>0</v>
      </c>
      <c r="CS183" s="92">
        <f>SUM(CS147:CS153)</f>
        <v>0</v>
      </c>
      <c r="CT183" s="92">
        <f>SUM(CT147:CT153)</f>
        <v>0</v>
      </c>
      <c r="CU183" s="92">
        <f>SUM(CU147:CU153)</f>
        <v>0</v>
      </c>
      <c r="CV183" s="92">
        <f>SUM(CV147:CV153)</f>
        <v>0</v>
      </c>
      <c r="CW183" s="92">
        <f>SUM(CW147:CW153)</f>
        <v>0</v>
      </c>
      <c r="CX183" s="92">
        <f>SUM(CX147:CX153)</f>
        <v>0</v>
      </c>
      <c r="CY183" s="92">
        <f>SUM(CY147:CY153)</f>
        <v>0</v>
      </c>
      <c r="CZ183" s="92">
        <f>SUM(CZ147:CZ153)</f>
        <v>0</v>
      </c>
      <c r="DA183" s="92">
        <f>SUM(DA147:DA153)</f>
        <v>0</v>
      </c>
      <c r="DB183" s="92">
        <f>SUM(DB147:DB153)</f>
        <v>0</v>
      </c>
      <c r="DC183" s="92">
        <f>SUM(DC147:DC153)</f>
        <v>0</v>
      </c>
      <c r="DD183" s="92">
        <f>SUM(DD147:DD153)</f>
        <v>0</v>
      </c>
      <c r="DE183" s="92">
        <f>SUM(DE147:DE153)</f>
        <v>0</v>
      </c>
      <c r="DF183" s="92">
        <f>SUM(DF147:DF153)</f>
        <v>0</v>
      </c>
      <c r="DG183" s="92">
        <f>SUM(DG147:DG153)</f>
        <v>0</v>
      </c>
      <c r="DH183" s="92">
        <f>SUM(DH147:DH153)</f>
        <v>0</v>
      </c>
      <c r="DI183" s="92">
        <f>SUM(DI147:DI153)</f>
        <v>0</v>
      </c>
      <c r="DJ183" s="92">
        <f>SUM(DJ147:DJ153)</f>
        <v>0</v>
      </c>
      <c r="DK183" s="92">
        <f>SUM(DK147:DK153)</f>
        <v>0</v>
      </c>
      <c r="DL183" s="92">
        <f>SUM(DL147:DL153)</f>
        <v>0</v>
      </c>
      <c r="DM183" s="92">
        <f>SUM(DM147:DM153)</f>
        <v>0</v>
      </c>
      <c r="DN183" s="92">
        <f>SUM(DN147:DN153)</f>
        <v>0</v>
      </c>
      <c r="DO183" s="92">
        <f>SUM(DO147:DO153)</f>
        <v>0</v>
      </c>
      <c r="DP183" s="92">
        <f>SUM(DP147:DP153)</f>
        <v>0</v>
      </c>
      <c r="DQ183" s="92">
        <f>SUM(DQ147:DQ153)</f>
        <v>0</v>
      </c>
      <c r="DR183" s="92">
        <f>SUM(DR147:DR153)</f>
        <v>0</v>
      </c>
      <c r="DS183" s="92">
        <f>SUM(DS147:DS153)</f>
        <v>0</v>
      </c>
      <c r="DT183" s="92">
        <f>SUM(DT147:DT153)</f>
        <v>0</v>
      </c>
      <c r="DU183" s="92">
        <f>SUM(DU147:DU153)</f>
        <v>0</v>
      </c>
      <c r="DV183" s="92">
        <f>SUM(DV147:DV153)</f>
        <v>0</v>
      </c>
      <c r="DW183" s="92">
        <f>SUM(DW147:DW153)</f>
        <v>0</v>
      </c>
      <c r="DX183" s="92">
        <f>SUM(DX147:DX153)</f>
        <v>0</v>
      </c>
      <c r="DY183" s="92">
        <f>SUM(DY147:DY153)</f>
        <v>0</v>
      </c>
      <c r="DZ183" s="92">
        <f>SUM(DZ147:DZ153)</f>
        <v>0</v>
      </c>
      <c r="EA183" s="92">
        <f>SUM(EA147:EA153)</f>
        <v>0</v>
      </c>
      <c r="EB183" s="92">
        <f>SUM(EB147:EB153)</f>
        <v>0</v>
      </c>
      <c r="EC183" s="92">
        <f>SUM(EC147:EC153)</f>
        <v>0</v>
      </c>
      <c r="ED183" s="92">
        <f>SUM(ED147:ED153)</f>
        <v>0</v>
      </c>
      <c r="EE183" s="92">
        <f>SUM(EE147:EE153)</f>
        <v>0</v>
      </c>
      <c r="EF183" s="92">
        <f>SUM(EF147:EF153)</f>
        <v>0</v>
      </c>
      <c r="EG183" s="92">
        <f>SUM(EG147:EG153)</f>
        <v>0</v>
      </c>
      <c r="EH183" s="92">
        <f>SUM(EH147:EH153)</f>
        <v>0</v>
      </c>
      <c r="EI183" s="92">
        <f>SUM(EI147:EI153)</f>
        <v>0</v>
      </c>
      <c r="EJ183" s="92">
        <f>SUM(EJ147:EJ153)</f>
        <v>0</v>
      </c>
      <c r="EK183" s="92">
        <f>SUM(EK147:EK153)</f>
        <v>0</v>
      </c>
      <c r="EL183" s="92">
        <f>SUM(EL147:EL153)</f>
        <v>0</v>
      </c>
      <c r="EM183" s="92">
        <f>SUM(EM147:EM153)</f>
        <v>0</v>
      </c>
      <c r="EN183" s="92">
        <f>SUM(EN147:EN153)</f>
        <v>0</v>
      </c>
      <c r="EO183" s="92">
        <f>SUM(EO147:EO153)</f>
        <v>0</v>
      </c>
      <c r="EP183" s="92">
        <f>SUM(EP147:EP153)</f>
        <v>0</v>
      </c>
      <c r="EQ183" s="92">
        <f>SUM(EQ147:EQ153)</f>
        <v>0</v>
      </c>
      <c r="ER183" s="92">
        <f>SUM(ER147:ER153)</f>
        <v>0</v>
      </c>
      <c r="ES183" s="92">
        <f>SUM(ES147:ES153)</f>
        <v>0</v>
      </c>
      <c r="ET183" s="92">
        <f>SUM(ET147:ET153)</f>
        <v>0</v>
      </c>
      <c r="EU183" s="92">
        <f>SUM(EU147:EU153)</f>
        <v>0</v>
      </c>
      <c r="EV183" s="92">
        <f>SUM(EV147:EV153)</f>
        <v>0</v>
      </c>
      <c r="EW183" s="92">
        <f>SUM(EW147:EW153)</f>
        <v>0</v>
      </c>
      <c r="EX183" s="92">
        <f>SUM(EX147:EX153)</f>
        <v>0</v>
      </c>
      <c r="EY183" s="92">
        <f>SUM(EY147:EY153)</f>
        <v>0</v>
      </c>
      <c r="EZ183" s="92">
        <f>SUM(EZ147:EZ153)</f>
        <v>0</v>
      </c>
      <c r="FA183" s="92">
        <f>SUM(FA147:FA153)</f>
        <v>0</v>
      </c>
      <c r="FB183" s="92">
        <f>SUM(FB147:FB153)</f>
        <v>0</v>
      </c>
      <c r="FC183" s="92">
        <f>SUM(FC147:FC153)</f>
        <v>0</v>
      </c>
      <c r="FD183" s="92">
        <f>SUM(FD147:FD153)</f>
        <v>0</v>
      </c>
      <c r="FE183" s="92">
        <f>SUM(FE147:FE153)</f>
        <v>0</v>
      </c>
      <c r="FF183" s="92">
        <f>SUM(FF147:FF153)</f>
        <v>0</v>
      </c>
      <c r="FG183" s="92">
        <f>SUM(FG147:FG153)</f>
        <v>0</v>
      </c>
      <c r="FH183" s="92">
        <f>SUM(FH147:FH153)</f>
        <v>0</v>
      </c>
      <c r="FI183" s="92">
        <f>SUM(FI147:FI153)</f>
        <v>0</v>
      </c>
      <c r="FJ183" s="92">
        <f>SUM(FJ147:FJ153)</f>
        <v>0</v>
      </c>
      <c r="FK183" s="92">
        <f>SUM(FK147:FK153)</f>
        <v>0</v>
      </c>
      <c r="FL183" s="92">
        <f>SUM(FL147:FL153)</f>
        <v>0</v>
      </c>
      <c r="FM183" s="92">
        <f>SUM(FM147:FM153)</f>
        <v>0</v>
      </c>
      <c r="FN183" s="92">
        <f>SUM(FN147:FN153)</f>
        <v>0</v>
      </c>
      <c r="FO183" s="92">
        <f>SUM(FO147:FO153)</f>
        <v>0</v>
      </c>
      <c r="FP183" s="92">
        <f>SUM(FP147:FP153)</f>
        <v>0</v>
      </c>
      <c r="FQ183" s="92">
        <f>SUM(FQ147:FQ153)</f>
        <v>0</v>
      </c>
      <c r="FR183" s="92">
        <f>SUM(FR147:FR153)</f>
        <v>0</v>
      </c>
      <c r="FS183" s="92">
        <f>SUM(FS147:FS153)</f>
        <v>0</v>
      </c>
      <c r="FT183" s="92">
        <f>SUM(FT147:FT153)</f>
        <v>0</v>
      </c>
      <c r="FU183" s="92">
        <f>SUM(FU147:FU153)</f>
        <v>0</v>
      </c>
      <c r="FV183" s="92">
        <f>SUM(FV147:FV153)</f>
        <v>0</v>
      </c>
      <c r="FW183" s="92">
        <f>SUM(FW147:FW153)</f>
        <v>0</v>
      </c>
      <c r="FX183" s="92">
        <f>SUM(FX147:FX153)</f>
        <v>0</v>
      </c>
      <c r="FY183" s="92">
        <f>SUM(FY147:FY153)</f>
        <v>0</v>
      </c>
      <c r="FZ183" s="92">
        <f>SUM(FZ147:FZ153)</f>
        <v>0</v>
      </c>
      <c r="GA183" s="92">
        <f>SUM(GA147:GA153)</f>
        <v>0</v>
      </c>
      <c r="GB183" s="92">
        <f>SUM(GB147:GB153)</f>
        <v>0</v>
      </c>
      <c r="GC183" s="92">
        <f>SUM(GC147:GC153)</f>
        <v>0</v>
      </c>
      <c r="GD183" s="92">
        <f>SUM(GD147:GD153)</f>
        <v>0</v>
      </c>
      <c r="GE183" s="94">
        <f>SUM(GE147:GE153)</f>
        <v>0</v>
      </c>
    </row>
    <row r="184" spans="1:187" s="95" customFormat="1" ht="12">
      <c r="A184" s="93">
        <f>A153</f>
        <v>0</v>
      </c>
      <c r="B184" s="92">
        <f>SUM(B154:B164)</f>
        <v>0</v>
      </c>
      <c r="C184" s="92">
        <f>SUM(C154:C164)</f>
        <v>0</v>
      </c>
      <c r="D184" s="92">
        <f>SUM(D154:D164)</f>
        <v>0</v>
      </c>
      <c r="E184" s="92">
        <f>SUM(E154:E164)</f>
        <v>0</v>
      </c>
      <c r="F184" s="92">
        <f>SUM(F154:F164)</f>
        <v>0</v>
      </c>
      <c r="G184" s="92">
        <f>SUM(G154:G164)</f>
        <v>0</v>
      </c>
      <c r="H184" s="92">
        <f>SUM(H154:H164)</f>
        <v>0</v>
      </c>
      <c r="I184" s="92">
        <f>SUM(I154:I164)</f>
        <v>0</v>
      </c>
      <c r="J184" s="92">
        <f>SUM(J154:J164)</f>
        <v>0</v>
      </c>
      <c r="K184" s="92">
        <f>SUM(K154:K164)</f>
        <v>0</v>
      </c>
      <c r="L184" s="92">
        <f>SUM(L154:L164)</f>
        <v>0</v>
      </c>
      <c r="M184" s="92">
        <f>SUM(M154:M164)</f>
        <v>0</v>
      </c>
      <c r="N184" s="92">
        <f>SUM(N154:N164)</f>
        <v>0</v>
      </c>
      <c r="O184" s="92">
        <f>SUM(O154:O164)</f>
        <v>0</v>
      </c>
      <c r="P184" s="92">
        <f>SUM(P154:P164)</f>
        <v>0</v>
      </c>
      <c r="Q184" s="92">
        <f>SUM(Q154:Q164)</f>
        <v>0</v>
      </c>
      <c r="R184" s="92">
        <f>SUM(R154:R164)</f>
        <v>0</v>
      </c>
      <c r="S184" s="92">
        <f>SUM(S154:S164)</f>
        <v>0</v>
      </c>
      <c r="T184" s="92">
        <f>SUM(T154:T164)</f>
        <v>0</v>
      </c>
      <c r="U184" s="92">
        <f>SUM(U154:U164)</f>
        <v>0</v>
      </c>
      <c r="V184" s="92">
        <f>SUM(V154:V164)</f>
        <v>0</v>
      </c>
      <c r="W184" s="92">
        <f>SUM(W154:W164)</f>
        <v>0</v>
      </c>
      <c r="X184" s="92">
        <f>SUM(X154:X164)</f>
        <v>0</v>
      </c>
      <c r="Y184" s="92">
        <f>SUM(Y154:Y164)</f>
        <v>0</v>
      </c>
      <c r="Z184" s="92">
        <f>SUM(Z154:Z164)</f>
        <v>0</v>
      </c>
      <c r="AA184" s="92">
        <f>SUM(AA154:AA164)</f>
        <v>0</v>
      </c>
      <c r="AB184" s="92">
        <f>SUM(AB154:AB164)</f>
        <v>0</v>
      </c>
      <c r="AC184" s="92">
        <f>SUM(AC154:AC164)</f>
        <v>0</v>
      </c>
      <c r="AD184" s="92">
        <f>SUM(AD154:AD164)</f>
        <v>0</v>
      </c>
      <c r="AE184" s="92">
        <f>SUM(AE154:AE164)</f>
        <v>0</v>
      </c>
      <c r="AF184" s="92">
        <f>SUM(AF154:AF164)</f>
        <v>0</v>
      </c>
      <c r="AG184" s="92">
        <f>SUM(AG154:AG164)</f>
        <v>0</v>
      </c>
      <c r="AH184" s="92">
        <f>SUM(AH154:AH164)</f>
        <v>0</v>
      </c>
      <c r="AI184" s="92">
        <f>SUM(AI154:AI164)</f>
        <v>0</v>
      </c>
      <c r="AJ184" s="92">
        <f>SUM(AJ154:AJ164)</f>
        <v>0</v>
      </c>
      <c r="AK184" s="92">
        <f>SUM(AK154:AK164)</f>
        <v>0</v>
      </c>
      <c r="AL184" s="92">
        <f>SUM(AL154:AL164)</f>
        <v>0</v>
      </c>
      <c r="AM184" s="92">
        <f>SUM(AM154:AM164)</f>
        <v>0</v>
      </c>
      <c r="AN184" s="92">
        <f>SUM(AN154:AN164)</f>
        <v>0</v>
      </c>
      <c r="AO184" s="92">
        <f>SUM(AO154:AO164)</f>
        <v>0</v>
      </c>
      <c r="AP184" s="92">
        <f>SUM(AP154:AP164)</f>
        <v>0</v>
      </c>
      <c r="AQ184" s="92">
        <f>SUM(AQ154:AQ164)</f>
        <v>0</v>
      </c>
      <c r="AR184" s="92">
        <f>SUM(AR154:AR164)</f>
        <v>0</v>
      </c>
      <c r="AS184" s="92">
        <f>SUM(AS154:AS164)</f>
        <v>0</v>
      </c>
      <c r="AT184" s="92">
        <f>SUM(AT154:AT164)</f>
        <v>0</v>
      </c>
      <c r="AU184" s="92">
        <f>SUM(AU154:AU164)</f>
        <v>0</v>
      </c>
      <c r="AV184" s="92">
        <f>SUM(AV154:AV164)</f>
        <v>0</v>
      </c>
      <c r="AW184" s="92">
        <f>SUM(AW154:AW164)</f>
        <v>0</v>
      </c>
      <c r="AX184" s="92">
        <f>SUM(AX154:AX164)</f>
        <v>0</v>
      </c>
      <c r="AY184" s="92">
        <f>SUM(AY154:AY164)</f>
        <v>0</v>
      </c>
      <c r="AZ184" s="92">
        <f>SUM(AZ154:AZ164)</f>
        <v>0</v>
      </c>
      <c r="BA184" s="92">
        <f>SUM(BA154:BA164)</f>
        <v>0</v>
      </c>
      <c r="BB184" s="92">
        <f>SUM(BB154:BB164)</f>
        <v>0</v>
      </c>
      <c r="BC184" s="92">
        <f>SUM(BC154:BC164)</f>
        <v>0</v>
      </c>
      <c r="BD184" s="92">
        <f>SUM(BD154:BD164)</f>
        <v>0</v>
      </c>
      <c r="BE184" s="92">
        <f>SUM(BE154:BE164)</f>
        <v>0</v>
      </c>
      <c r="BF184" s="92">
        <f>SUM(BF154:BF164)</f>
        <v>0</v>
      </c>
      <c r="BG184" s="92">
        <f>SUM(BG154:BG164)</f>
        <v>0</v>
      </c>
      <c r="BH184" s="92">
        <f>SUM(BH154:BH164)</f>
        <v>0</v>
      </c>
      <c r="BI184" s="92">
        <f>SUM(BI154:BI164)</f>
        <v>0</v>
      </c>
      <c r="BJ184" s="92">
        <f>SUM(BJ154:BJ164)</f>
        <v>0</v>
      </c>
      <c r="BK184" s="92">
        <f>SUM(BK154:BK164)</f>
        <v>0</v>
      </c>
      <c r="BL184" s="92">
        <f>SUM(BL154:BL164)</f>
        <v>0</v>
      </c>
      <c r="BM184" s="92">
        <f>SUM(BM154:BM164)</f>
        <v>0</v>
      </c>
      <c r="BN184" s="92">
        <f>SUM(BN154:BN164)</f>
        <v>0</v>
      </c>
      <c r="BO184" s="92">
        <f>SUM(BO154:BO164)</f>
        <v>0</v>
      </c>
      <c r="BP184" s="92">
        <f>SUM(BP154:BP164)</f>
        <v>0</v>
      </c>
      <c r="BQ184" s="92">
        <f>SUM(BQ154:BQ164)</f>
        <v>0</v>
      </c>
      <c r="BR184" s="92">
        <f>SUM(BR154:BR164)</f>
        <v>0</v>
      </c>
      <c r="BS184" s="92">
        <f>SUM(BS154:BS164)</f>
        <v>0</v>
      </c>
      <c r="BT184" s="92">
        <f>SUM(BT154:BT164)</f>
        <v>0</v>
      </c>
      <c r="BU184" s="92">
        <f>SUM(BU154:BU164)</f>
        <v>0</v>
      </c>
      <c r="BV184" s="92">
        <f>SUM(BV154:BV164)</f>
        <v>0</v>
      </c>
      <c r="BW184" s="92">
        <f>SUM(BW154:BW164)</f>
        <v>0</v>
      </c>
      <c r="BX184" s="92">
        <f>SUM(BX154:BX164)</f>
        <v>0</v>
      </c>
      <c r="BY184" s="92">
        <f>SUM(BY154:BY164)</f>
        <v>0</v>
      </c>
      <c r="BZ184" s="92">
        <f>SUM(BZ154:BZ164)</f>
        <v>0</v>
      </c>
      <c r="CA184" s="92">
        <f>SUM(CA154:CA164)</f>
        <v>0</v>
      </c>
      <c r="CB184" s="92">
        <f>SUM(CB154:CB164)</f>
        <v>0</v>
      </c>
      <c r="CC184" s="92">
        <f>SUM(CC154:CC164)</f>
        <v>0</v>
      </c>
      <c r="CD184" s="92">
        <f>SUM(CD154:CD164)</f>
        <v>0</v>
      </c>
      <c r="CE184" s="92">
        <f>SUM(CE154:CE164)</f>
        <v>0</v>
      </c>
      <c r="CF184" s="92">
        <f>SUM(CF154:CF164)</f>
        <v>0</v>
      </c>
      <c r="CG184" s="92">
        <f>SUM(CG154:CG164)</f>
        <v>0</v>
      </c>
      <c r="CH184" s="92">
        <f>SUM(CH154:CH164)</f>
        <v>0</v>
      </c>
      <c r="CI184" s="92">
        <f>SUM(CI154:CI164)</f>
        <v>0</v>
      </c>
      <c r="CJ184" s="92">
        <f>SUM(CJ154:CJ164)</f>
        <v>0</v>
      </c>
      <c r="CK184" s="92">
        <f>SUM(CK154:CK164)</f>
        <v>0</v>
      </c>
      <c r="CL184" s="92">
        <f>SUM(CL154:CL164)</f>
        <v>0</v>
      </c>
      <c r="CM184" s="92">
        <f>SUM(CM154:CM164)</f>
        <v>0</v>
      </c>
      <c r="CN184" s="92">
        <f>SUM(CN154:CN164)</f>
        <v>0</v>
      </c>
      <c r="CO184" s="92">
        <f>SUM(CO154:CO164)</f>
        <v>0</v>
      </c>
      <c r="CP184" s="92">
        <f>SUM(CP154:CP164)</f>
        <v>0</v>
      </c>
      <c r="CQ184" s="92">
        <f>SUM(CQ154:CQ164)</f>
        <v>0</v>
      </c>
      <c r="CR184" s="92">
        <f>SUM(CR154:CR164)</f>
        <v>0</v>
      </c>
      <c r="CS184" s="92">
        <f>SUM(CS154:CS164)</f>
        <v>0</v>
      </c>
      <c r="CT184" s="92">
        <f>SUM(CT154:CT164)</f>
        <v>0</v>
      </c>
      <c r="CU184" s="92">
        <f>SUM(CU154:CU164)</f>
        <v>0</v>
      </c>
      <c r="CV184" s="92">
        <f>SUM(CV154:CV164)</f>
        <v>0</v>
      </c>
      <c r="CW184" s="92">
        <f>SUM(CW154:CW164)</f>
        <v>0</v>
      </c>
      <c r="CX184" s="92">
        <f>SUM(CX154:CX164)</f>
        <v>0</v>
      </c>
      <c r="CY184" s="92">
        <f>SUM(CY154:CY164)</f>
        <v>0</v>
      </c>
      <c r="CZ184" s="92">
        <f>SUM(CZ154:CZ164)</f>
        <v>0</v>
      </c>
      <c r="DA184" s="92">
        <f>SUM(DA154:DA164)</f>
        <v>0</v>
      </c>
      <c r="DB184" s="92">
        <f>SUM(DB154:DB164)</f>
        <v>0</v>
      </c>
      <c r="DC184" s="92">
        <f>SUM(DC154:DC164)</f>
        <v>0</v>
      </c>
      <c r="DD184" s="92">
        <f>SUM(DD154:DD164)</f>
        <v>0</v>
      </c>
      <c r="DE184" s="92">
        <f>SUM(DE154:DE164)</f>
        <v>0</v>
      </c>
      <c r="DF184" s="92">
        <f>SUM(DF154:DF164)</f>
        <v>0</v>
      </c>
      <c r="DG184" s="92">
        <f>SUM(DG154:DG164)</f>
        <v>0</v>
      </c>
      <c r="DH184" s="92">
        <f>SUM(DH154:DH164)</f>
        <v>0</v>
      </c>
      <c r="DI184" s="92">
        <f>SUM(DI154:DI164)</f>
        <v>0</v>
      </c>
      <c r="DJ184" s="92">
        <f>SUM(DJ154:DJ164)</f>
        <v>0</v>
      </c>
      <c r="DK184" s="92">
        <f>SUM(DK154:DK164)</f>
        <v>0</v>
      </c>
      <c r="DL184" s="92">
        <f>SUM(DL154:DL164)</f>
        <v>0</v>
      </c>
      <c r="DM184" s="92">
        <f>SUM(DM154:DM164)</f>
        <v>0</v>
      </c>
      <c r="DN184" s="92">
        <f>SUM(DN154:DN164)</f>
        <v>0</v>
      </c>
      <c r="DO184" s="92">
        <f>SUM(DO154:DO164)</f>
        <v>0</v>
      </c>
      <c r="DP184" s="92">
        <f>SUM(DP154:DP164)</f>
        <v>0</v>
      </c>
      <c r="DQ184" s="92">
        <f>SUM(DQ154:DQ164)</f>
        <v>0</v>
      </c>
      <c r="DR184" s="92">
        <f>SUM(DR154:DR164)</f>
        <v>0</v>
      </c>
      <c r="DS184" s="92">
        <f>SUM(DS154:DS164)</f>
        <v>0</v>
      </c>
      <c r="DT184" s="92">
        <f>SUM(DT154:DT164)</f>
        <v>0</v>
      </c>
      <c r="DU184" s="92">
        <f>SUM(DU154:DU164)</f>
        <v>0</v>
      </c>
      <c r="DV184" s="92">
        <f>SUM(DV154:DV164)</f>
        <v>0</v>
      </c>
      <c r="DW184" s="92">
        <f>SUM(DW154:DW164)</f>
        <v>0</v>
      </c>
      <c r="DX184" s="92">
        <f>SUM(DX154:DX164)</f>
        <v>0</v>
      </c>
      <c r="DY184" s="92">
        <f>SUM(DY154:DY164)</f>
        <v>0</v>
      </c>
      <c r="DZ184" s="92">
        <f>SUM(DZ154:DZ164)</f>
        <v>0</v>
      </c>
      <c r="EA184" s="92">
        <f>SUM(EA154:EA164)</f>
        <v>0</v>
      </c>
      <c r="EB184" s="92">
        <f>SUM(EB154:EB164)</f>
        <v>0</v>
      </c>
      <c r="EC184" s="92">
        <f>SUM(EC154:EC164)</f>
        <v>0</v>
      </c>
      <c r="ED184" s="92">
        <f>SUM(ED154:ED164)</f>
        <v>0</v>
      </c>
      <c r="EE184" s="92">
        <f>SUM(EE154:EE164)</f>
        <v>0</v>
      </c>
      <c r="EF184" s="92">
        <f>SUM(EF154:EF164)</f>
        <v>0</v>
      </c>
      <c r="EG184" s="92">
        <f>SUM(EG154:EG164)</f>
        <v>0</v>
      </c>
      <c r="EH184" s="92">
        <f>SUM(EH154:EH164)</f>
        <v>0</v>
      </c>
      <c r="EI184" s="92">
        <f>SUM(EI154:EI164)</f>
        <v>0</v>
      </c>
      <c r="EJ184" s="92">
        <f>SUM(EJ154:EJ164)</f>
        <v>0</v>
      </c>
      <c r="EK184" s="92">
        <f>SUM(EK154:EK164)</f>
        <v>0</v>
      </c>
      <c r="EL184" s="92">
        <f>SUM(EL154:EL164)</f>
        <v>0</v>
      </c>
      <c r="EM184" s="92">
        <f>SUM(EM154:EM164)</f>
        <v>0</v>
      </c>
      <c r="EN184" s="92">
        <f>SUM(EN154:EN164)</f>
        <v>0</v>
      </c>
      <c r="EO184" s="92">
        <f>SUM(EO154:EO164)</f>
        <v>0</v>
      </c>
      <c r="EP184" s="92">
        <f>SUM(EP154:EP164)</f>
        <v>0</v>
      </c>
      <c r="EQ184" s="92">
        <f>SUM(EQ154:EQ164)</f>
        <v>0</v>
      </c>
      <c r="ER184" s="92">
        <f>SUM(ER154:ER164)</f>
        <v>0</v>
      </c>
      <c r="ES184" s="92">
        <f>SUM(ES154:ES164)</f>
        <v>0</v>
      </c>
      <c r="ET184" s="92">
        <f>SUM(ET154:ET164)</f>
        <v>0</v>
      </c>
      <c r="EU184" s="92">
        <f>SUM(EU154:EU164)</f>
        <v>0</v>
      </c>
      <c r="EV184" s="92">
        <f>SUM(EV154:EV164)</f>
        <v>0</v>
      </c>
      <c r="EW184" s="92">
        <f>SUM(EW154:EW164)</f>
        <v>0</v>
      </c>
      <c r="EX184" s="92">
        <f>SUM(EX154:EX164)</f>
        <v>0</v>
      </c>
      <c r="EY184" s="92">
        <f>SUM(EY154:EY164)</f>
        <v>0</v>
      </c>
      <c r="EZ184" s="92">
        <f>SUM(EZ154:EZ164)</f>
        <v>0</v>
      </c>
      <c r="FA184" s="92">
        <f>SUM(FA154:FA164)</f>
        <v>0</v>
      </c>
      <c r="FB184" s="92">
        <f>SUM(FB154:FB164)</f>
        <v>0</v>
      </c>
      <c r="FC184" s="92">
        <f>SUM(FC154:FC164)</f>
        <v>0</v>
      </c>
      <c r="FD184" s="92">
        <f>SUM(FD154:FD164)</f>
        <v>0</v>
      </c>
      <c r="FE184" s="92">
        <f>SUM(FE154:FE164)</f>
        <v>0</v>
      </c>
      <c r="FF184" s="92">
        <f>SUM(FF154:FF164)</f>
        <v>0</v>
      </c>
      <c r="FG184" s="92">
        <f>SUM(FG154:FG164)</f>
        <v>0</v>
      </c>
      <c r="FH184" s="92">
        <f>SUM(FH154:FH164)</f>
        <v>0</v>
      </c>
      <c r="FI184" s="92">
        <f>SUM(FI154:FI164)</f>
        <v>0</v>
      </c>
      <c r="FJ184" s="92">
        <f>SUM(FJ154:FJ164)</f>
        <v>0</v>
      </c>
      <c r="FK184" s="92">
        <f>SUM(FK154:FK164)</f>
        <v>0</v>
      </c>
      <c r="FL184" s="92">
        <f>SUM(FL154:FL164)</f>
        <v>0</v>
      </c>
      <c r="FM184" s="92">
        <f>SUM(FM154:FM164)</f>
        <v>0</v>
      </c>
      <c r="FN184" s="92">
        <f>SUM(FN154:FN164)</f>
        <v>0</v>
      </c>
      <c r="FO184" s="92">
        <f>SUM(FO154:FO164)</f>
        <v>0</v>
      </c>
      <c r="FP184" s="92">
        <f>SUM(FP154:FP164)</f>
        <v>0</v>
      </c>
      <c r="FQ184" s="92">
        <f>SUM(FQ154:FQ164)</f>
        <v>0</v>
      </c>
      <c r="FR184" s="92">
        <f>SUM(FR154:FR164)</f>
        <v>0</v>
      </c>
      <c r="FS184" s="92">
        <f>SUM(FS154:FS164)</f>
        <v>0</v>
      </c>
      <c r="FT184" s="92">
        <f>SUM(FT154:FT164)</f>
        <v>0</v>
      </c>
      <c r="FU184" s="92">
        <f>SUM(FU154:FU164)</f>
        <v>0</v>
      </c>
      <c r="FV184" s="92">
        <f>SUM(FV154:FV164)</f>
        <v>0</v>
      </c>
      <c r="FW184" s="92">
        <f>SUM(FW154:FW164)</f>
        <v>0</v>
      </c>
      <c r="FX184" s="92">
        <f>SUM(FX154:FX164)</f>
        <v>0</v>
      </c>
      <c r="FY184" s="92">
        <f>SUM(FY154:FY164)</f>
        <v>0</v>
      </c>
      <c r="FZ184" s="92">
        <f>SUM(FZ154:FZ164)</f>
        <v>0</v>
      </c>
      <c r="GA184" s="92">
        <f>SUM(GA154:GA164)</f>
        <v>0</v>
      </c>
      <c r="GB184" s="92">
        <f>SUM(GB154:GB164)</f>
        <v>0</v>
      </c>
      <c r="GC184" s="92">
        <f>SUM(GC154:GC164)</f>
        <v>0</v>
      </c>
      <c r="GD184" s="92">
        <f>SUM(GD154:GD164)</f>
        <v>0</v>
      </c>
      <c r="GE184" s="94">
        <f>SUM(GE154:GE164)</f>
        <v>0</v>
      </c>
    </row>
    <row r="185" spans="1:187" s="95" customFormat="1" ht="12">
      <c r="A185" s="93">
        <f>A164</f>
        <v>0</v>
      </c>
      <c r="B185" s="92">
        <f>SUM(B165:B175)</f>
        <v>0</v>
      </c>
      <c r="C185" s="92">
        <f>SUM(C165:C175)</f>
        <v>0</v>
      </c>
      <c r="D185" s="92">
        <f>SUM(D165:D175)</f>
        <v>0</v>
      </c>
      <c r="E185" s="92">
        <f>SUM(E165:E175)</f>
        <v>0</v>
      </c>
      <c r="F185" s="92">
        <f>SUM(F165:F175)</f>
        <v>0</v>
      </c>
      <c r="G185" s="92">
        <f>SUM(G165:G175)</f>
        <v>0</v>
      </c>
      <c r="H185" s="92">
        <f>SUM(H165:H175)</f>
        <v>0</v>
      </c>
      <c r="I185" s="92">
        <f>SUM(I165:I175)</f>
        <v>0</v>
      </c>
      <c r="J185" s="92">
        <f>SUM(J165:J175)</f>
        <v>0</v>
      </c>
      <c r="K185" s="92">
        <f>SUM(K165:K175)</f>
        <v>0</v>
      </c>
      <c r="L185" s="92">
        <f>SUM(L165:L175)</f>
        <v>0</v>
      </c>
      <c r="M185" s="92">
        <f>SUM(M165:M175)</f>
        <v>0</v>
      </c>
      <c r="N185" s="92">
        <f>SUM(N165:N175)</f>
        <v>0</v>
      </c>
      <c r="O185" s="92">
        <f>SUM(O165:O175)</f>
        <v>0</v>
      </c>
      <c r="P185" s="92">
        <f>SUM(P165:P175)</f>
        <v>0</v>
      </c>
      <c r="Q185" s="92">
        <f>SUM(Q165:Q175)</f>
        <v>0</v>
      </c>
      <c r="R185" s="92">
        <f>SUM(R165:R175)</f>
        <v>0</v>
      </c>
      <c r="S185" s="92">
        <f>SUM(S165:S175)</f>
        <v>0</v>
      </c>
      <c r="T185" s="92">
        <f>SUM(T165:T175)</f>
        <v>0</v>
      </c>
      <c r="U185" s="92">
        <f>SUM(U165:U175)</f>
        <v>0</v>
      </c>
      <c r="V185" s="92">
        <f>SUM(V165:V175)</f>
        <v>0</v>
      </c>
      <c r="W185" s="92">
        <f>SUM(W165:W175)</f>
        <v>0</v>
      </c>
      <c r="X185" s="92">
        <f>SUM(X165:X175)</f>
        <v>0</v>
      </c>
      <c r="Y185" s="92">
        <f>SUM(Y165:Y175)</f>
        <v>0</v>
      </c>
      <c r="Z185" s="92">
        <f>SUM(Z165:Z175)</f>
        <v>0</v>
      </c>
      <c r="AA185" s="92">
        <f>SUM(AA165:AA175)</f>
        <v>0</v>
      </c>
      <c r="AB185" s="92">
        <f>SUM(AB165:AB175)</f>
        <v>0</v>
      </c>
      <c r="AC185" s="92">
        <f>SUM(AC165:AC175)</f>
        <v>0</v>
      </c>
      <c r="AD185" s="92">
        <f>SUM(AD165:AD175)</f>
        <v>0</v>
      </c>
      <c r="AE185" s="92">
        <f>SUM(AE165:AE175)</f>
        <v>0</v>
      </c>
      <c r="AF185" s="92">
        <f>SUM(AF165:AF175)</f>
        <v>0</v>
      </c>
      <c r="AG185" s="92">
        <f>SUM(AG165:AG175)</f>
        <v>0</v>
      </c>
      <c r="AH185" s="92">
        <f>SUM(AH165:AH175)</f>
        <v>0</v>
      </c>
      <c r="AI185" s="92">
        <f>SUM(AI165:AI175)</f>
        <v>0</v>
      </c>
      <c r="AJ185" s="92">
        <f>SUM(AJ165:AJ175)</f>
        <v>0</v>
      </c>
      <c r="AK185" s="92">
        <f>SUM(AK165:AK175)</f>
        <v>0</v>
      </c>
      <c r="AL185" s="92">
        <f>SUM(AL165:AL175)</f>
        <v>0</v>
      </c>
      <c r="AM185" s="92">
        <f>SUM(AM165:AM175)</f>
        <v>0</v>
      </c>
      <c r="AN185" s="92">
        <f>SUM(AN165:AN175)</f>
        <v>0</v>
      </c>
      <c r="AO185" s="92">
        <f>SUM(AO165:AO175)</f>
        <v>0</v>
      </c>
      <c r="AP185" s="92">
        <f>SUM(AP165:AP175)</f>
        <v>0</v>
      </c>
      <c r="AQ185" s="92">
        <f>SUM(AQ165:AQ175)</f>
        <v>0</v>
      </c>
      <c r="AR185" s="92">
        <f>SUM(AR165:AR175)</f>
        <v>0</v>
      </c>
      <c r="AS185" s="92">
        <f>SUM(AS165:AS175)</f>
        <v>0</v>
      </c>
      <c r="AT185" s="92">
        <f>SUM(AT165:AT175)</f>
        <v>0</v>
      </c>
      <c r="AU185" s="92">
        <f>SUM(AU165:AU175)</f>
        <v>0</v>
      </c>
      <c r="AV185" s="92">
        <f>SUM(AV165:AV175)</f>
        <v>0</v>
      </c>
      <c r="AW185" s="92">
        <f>SUM(AW165:AW175)</f>
        <v>0</v>
      </c>
      <c r="AX185" s="92">
        <f>SUM(AX165:AX175)</f>
        <v>0</v>
      </c>
      <c r="AY185" s="92">
        <f>SUM(AY165:AY175)</f>
        <v>0</v>
      </c>
      <c r="AZ185" s="92">
        <f>SUM(AZ165:AZ175)</f>
        <v>0</v>
      </c>
      <c r="BA185" s="92">
        <f>SUM(BA165:BA175)</f>
        <v>0</v>
      </c>
      <c r="BB185" s="92">
        <f>SUM(BB165:BB175)</f>
        <v>0</v>
      </c>
      <c r="BC185" s="92">
        <f>SUM(BC165:BC175)</f>
        <v>0</v>
      </c>
      <c r="BD185" s="92">
        <f>SUM(BD165:BD175)</f>
        <v>0</v>
      </c>
      <c r="BE185" s="92">
        <f>SUM(BE165:BE175)</f>
        <v>0</v>
      </c>
      <c r="BF185" s="92">
        <f>SUM(BF165:BF175)</f>
        <v>0</v>
      </c>
      <c r="BG185" s="92">
        <f>SUM(BG165:BG175)</f>
        <v>0</v>
      </c>
      <c r="BH185" s="92">
        <f>SUM(BH165:BH175)</f>
        <v>0</v>
      </c>
      <c r="BI185" s="92">
        <f>SUM(BI165:BI175)</f>
        <v>0</v>
      </c>
      <c r="BJ185" s="92">
        <f>SUM(BJ165:BJ175)</f>
        <v>0</v>
      </c>
      <c r="BK185" s="92">
        <f>SUM(BK165:BK175)</f>
        <v>0</v>
      </c>
      <c r="BL185" s="92">
        <f>SUM(BL165:BL175)</f>
        <v>0</v>
      </c>
      <c r="BM185" s="92">
        <f>SUM(BM165:BM175)</f>
        <v>0</v>
      </c>
      <c r="BN185" s="92">
        <f>SUM(BN165:BN175)</f>
        <v>0</v>
      </c>
      <c r="BO185" s="92">
        <f>SUM(BO165:BO175)</f>
        <v>0</v>
      </c>
      <c r="BP185" s="92">
        <f>SUM(BP165:BP175)</f>
        <v>0</v>
      </c>
      <c r="BQ185" s="92">
        <f>SUM(BQ165:BQ175)</f>
        <v>0</v>
      </c>
      <c r="BR185" s="92">
        <f>SUM(BR165:BR175)</f>
        <v>0</v>
      </c>
      <c r="BS185" s="92">
        <f>SUM(BS165:BS175)</f>
        <v>0</v>
      </c>
      <c r="BT185" s="92">
        <f>SUM(BT165:BT175)</f>
        <v>0</v>
      </c>
      <c r="BU185" s="92">
        <f>SUM(BU165:BU175)</f>
        <v>0</v>
      </c>
      <c r="BV185" s="92">
        <f>SUM(BV165:BV175)</f>
        <v>0</v>
      </c>
      <c r="BW185" s="92">
        <f>SUM(BW165:BW175)</f>
        <v>0</v>
      </c>
      <c r="BX185" s="92">
        <f>SUM(BX165:BX175)</f>
        <v>0</v>
      </c>
      <c r="BY185" s="92">
        <f>SUM(BY165:BY175)</f>
        <v>0</v>
      </c>
      <c r="BZ185" s="92">
        <f>SUM(BZ165:BZ175)</f>
        <v>0</v>
      </c>
      <c r="CA185" s="92">
        <f>SUM(CA165:CA175)</f>
        <v>0</v>
      </c>
      <c r="CB185" s="92">
        <f>SUM(CB165:CB175)</f>
        <v>0</v>
      </c>
      <c r="CC185" s="92">
        <f>SUM(CC165:CC175)</f>
        <v>0</v>
      </c>
      <c r="CD185" s="92">
        <f>SUM(CD165:CD175)</f>
        <v>0</v>
      </c>
      <c r="CE185" s="92">
        <f>SUM(CE165:CE175)</f>
        <v>0</v>
      </c>
      <c r="CF185" s="92">
        <f>SUM(CF165:CF175)</f>
        <v>0</v>
      </c>
      <c r="CG185" s="92">
        <f>SUM(CG165:CG175)</f>
        <v>0</v>
      </c>
      <c r="CH185" s="92">
        <f>SUM(CH165:CH175)</f>
        <v>0</v>
      </c>
      <c r="CI185" s="92">
        <f>SUM(CI165:CI175)</f>
        <v>0</v>
      </c>
      <c r="CJ185" s="92">
        <f>SUM(CJ165:CJ175)</f>
        <v>0</v>
      </c>
      <c r="CK185" s="92">
        <f>SUM(CK165:CK175)</f>
        <v>0</v>
      </c>
      <c r="CL185" s="92">
        <f>SUM(CL165:CL175)</f>
        <v>0</v>
      </c>
      <c r="CM185" s="92">
        <f>SUM(CM165:CM175)</f>
        <v>0</v>
      </c>
      <c r="CN185" s="92">
        <f>SUM(CN165:CN175)</f>
        <v>0</v>
      </c>
      <c r="CO185" s="92">
        <f>SUM(CO165:CO175)</f>
        <v>0</v>
      </c>
      <c r="CP185" s="92">
        <f>SUM(CP165:CP175)</f>
        <v>0</v>
      </c>
      <c r="CQ185" s="92">
        <f>SUM(CQ165:CQ175)</f>
        <v>0</v>
      </c>
      <c r="CR185" s="92">
        <f>SUM(CR165:CR175)</f>
        <v>0</v>
      </c>
      <c r="CS185" s="92">
        <f>SUM(CS165:CS175)</f>
        <v>0</v>
      </c>
      <c r="CT185" s="92">
        <f>SUM(CT165:CT175)</f>
        <v>0</v>
      </c>
      <c r="CU185" s="92">
        <f>SUM(CU165:CU175)</f>
        <v>0</v>
      </c>
      <c r="CV185" s="92">
        <f>SUM(CV165:CV175)</f>
        <v>0</v>
      </c>
      <c r="CW185" s="92">
        <f>SUM(CW165:CW175)</f>
        <v>0</v>
      </c>
      <c r="CX185" s="92">
        <f>SUM(CX165:CX175)</f>
        <v>0</v>
      </c>
      <c r="CY185" s="92">
        <f>SUM(CY165:CY175)</f>
        <v>0</v>
      </c>
      <c r="CZ185" s="92">
        <f>SUM(CZ165:CZ175)</f>
        <v>0</v>
      </c>
      <c r="DA185" s="92">
        <f>SUM(DA165:DA175)</f>
        <v>0</v>
      </c>
      <c r="DB185" s="92">
        <f>SUM(DB165:DB175)</f>
        <v>0</v>
      </c>
      <c r="DC185" s="92">
        <f>SUM(DC165:DC175)</f>
        <v>0</v>
      </c>
      <c r="DD185" s="92">
        <f>SUM(DD165:DD175)</f>
        <v>0</v>
      </c>
      <c r="DE185" s="92">
        <f>SUM(DE165:DE175)</f>
        <v>0</v>
      </c>
      <c r="DF185" s="92">
        <f>SUM(DF165:DF175)</f>
        <v>0</v>
      </c>
      <c r="DG185" s="92">
        <f>SUM(DG165:DG175)</f>
        <v>0</v>
      </c>
      <c r="DH185" s="92">
        <f>SUM(DH165:DH175)</f>
        <v>0</v>
      </c>
      <c r="DI185" s="92">
        <f>SUM(DI165:DI175)</f>
        <v>0</v>
      </c>
      <c r="DJ185" s="92">
        <f>SUM(DJ165:DJ175)</f>
        <v>0</v>
      </c>
      <c r="DK185" s="92">
        <f>SUM(DK165:DK175)</f>
        <v>0</v>
      </c>
      <c r="DL185" s="92">
        <f>SUM(DL165:DL175)</f>
        <v>0</v>
      </c>
      <c r="DM185" s="92">
        <f>SUM(DM165:DM175)</f>
        <v>0</v>
      </c>
      <c r="DN185" s="92">
        <f>SUM(DN165:DN175)</f>
        <v>0</v>
      </c>
      <c r="DO185" s="92">
        <f>SUM(DO165:DO175)</f>
        <v>0</v>
      </c>
      <c r="DP185" s="92">
        <f>SUM(DP165:DP175)</f>
        <v>0</v>
      </c>
      <c r="DQ185" s="92">
        <f>SUM(DQ165:DQ175)</f>
        <v>0</v>
      </c>
      <c r="DR185" s="92">
        <f>SUM(DR165:DR175)</f>
        <v>0</v>
      </c>
      <c r="DS185" s="92">
        <f>SUM(DS165:DS175)</f>
        <v>0</v>
      </c>
      <c r="DT185" s="92">
        <f>SUM(DT165:DT175)</f>
        <v>0</v>
      </c>
      <c r="DU185" s="92">
        <f>SUM(DU165:DU175)</f>
        <v>0</v>
      </c>
      <c r="DV185" s="92">
        <f>SUM(DV165:DV175)</f>
        <v>0</v>
      </c>
      <c r="DW185" s="92">
        <f>SUM(DW165:DW175)</f>
        <v>0</v>
      </c>
      <c r="DX185" s="92">
        <f>SUM(DX165:DX175)</f>
        <v>0</v>
      </c>
      <c r="DY185" s="92">
        <f>SUM(DY165:DY175)</f>
        <v>0</v>
      </c>
      <c r="DZ185" s="92">
        <f>SUM(DZ165:DZ175)</f>
        <v>0</v>
      </c>
      <c r="EA185" s="92">
        <f>SUM(EA165:EA175)</f>
        <v>0</v>
      </c>
      <c r="EB185" s="92">
        <f>SUM(EB165:EB175)</f>
        <v>0</v>
      </c>
      <c r="EC185" s="92">
        <f>SUM(EC165:EC175)</f>
        <v>0</v>
      </c>
      <c r="ED185" s="92">
        <f>SUM(ED165:ED175)</f>
        <v>0</v>
      </c>
      <c r="EE185" s="92">
        <f>SUM(EE165:EE175)</f>
        <v>0</v>
      </c>
      <c r="EF185" s="92">
        <f>SUM(EF165:EF175)</f>
        <v>0</v>
      </c>
      <c r="EG185" s="92">
        <f>SUM(EG165:EG175)</f>
        <v>0</v>
      </c>
      <c r="EH185" s="92">
        <f>SUM(EH165:EH175)</f>
        <v>0</v>
      </c>
      <c r="EI185" s="92">
        <f>SUM(EI165:EI175)</f>
        <v>0</v>
      </c>
      <c r="EJ185" s="92">
        <f>SUM(EJ165:EJ175)</f>
        <v>0</v>
      </c>
      <c r="EK185" s="92">
        <f>SUM(EK165:EK175)</f>
        <v>0</v>
      </c>
      <c r="EL185" s="92">
        <f>SUM(EL165:EL175)</f>
        <v>0</v>
      </c>
      <c r="EM185" s="92">
        <f>SUM(EM165:EM175)</f>
        <v>0</v>
      </c>
      <c r="EN185" s="92">
        <f>SUM(EN165:EN175)</f>
        <v>0</v>
      </c>
      <c r="EO185" s="92">
        <f>SUM(EO165:EO175)</f>
        <v>0</v>
      </c>
      <c r="EP185" s="92">
        <f>SUM(EP165:EP175)</f>
        <v>0</v>
      </c>
      <c r="EQ185" s="92">
        <f>SUM(EQ165:EQ175)</f>
        <v>0</v>
      </c>
      <c r="ER185" s="92">
        <f>SUM(ER165:ER175)</f>
        <v>0</v>
      </c>
      <c r="ES185" s="92">
        <f>SUM(ES165:ES175)</f>
        <v>0</v>
      </c>
      <c r="ET185" s="92">
        <f>SUM(ET165:ET175)</f>
        <v>0</v>
      </c>
      <c r="EU185" s="92">
        <f>SUM(EU165:EU175)</f>
        <v>0</v>
      </c>
      <c r="EV185" s="92">
        <f>SUM(EV165:EV175)</f>
        <v>0</v>
      </c>
      <c r="EW185" s="92">
        <f>SUM(EW165:EW175)</f>
        <v>0</v>
      </c>
      <c r="EX185" s="92">
        <f>SUM(EX165:EX175)</f>
        <v>0</v>
      </c>
      <c r="EY185" s="92">
        <f>SUM(EY165:EY175)</f>
        <v>0</v>
      </c>
      <c r="EZ185" s="92">
        <f>SUM(EZ165:EZ175)</f>
        <v>0</v>
      </c>
      <c r="FA185" s="92">
        <f>SUM(FA165:FA175)</f>
        <v>0</v>
      </c>
      <c r="FB185" s="92">
        <f>SUM(FB165:FB175)</f>
        <v>0</v>
      </c>
      <c r="FC185" s="92">
        <f>SUM(FC165:FC175)</f>
        <v>0</v>
      </c>
      <c r="FD185" s="92">
        <f>SUM(FD165:FD175)</f>
        <v>0</v>
      </c>
      <c r="FE185" s="92">
        <f>SUM(FE165:FE175)</f>
        <v>0</v>
      </c>
      <c r="FF185" s="92">
        <f>SUM(FF165:FF175)</f>
        <v>0</v>
      </c>
      <c r="FG185" s="92">
        <f>SUM(FG165:FG175)</f>
        <v>0</v>
      </c>
      <c r="FH185" s="92">
        <f>SUM(FH165:FH175)</f>
        <v>0</v>
      </c>
      <c r="FI185" s="92">
        <f>SUM(FI165:FI175)</f>
        <v>0</v>
      </c>
      <c r="FJ185" s="92">
        <f>SUM(FJ165:FJ175)</f>
        <v>0</v>
      </c>
      <c r="FK185" s="92">
        <f>SUM(FK165:FK175)</f>
        <v>0</v>
      </c>
      <c r="FL185" s="92">
        <f>SUM(FL165:FL175)</f>
        <v>0</v>
      </c>
      <c r="FM185" s="92">
        <f>SUM(FM165:FM175)</f>
        <v>0</v>
      </c>
      <c r="FN185" s="92">
        <f>SUM(FN165:FN175)</f>
        <v>0</v>
      </c>
      <c r="FO185" s="92">
        <f>SUM(FO165:FO175)</f>
        <v>0</v>
      </c>
      <c r="FP185" s="92">
        <f>SUM(FP165:FP175)</f>
        <v>0</v>
      </c>
      <c r="FQ185" s="92">
        <f>SUM(FQ165:FQ175)</f>
        <v>0</v>
      </c>
      <c r="FR185" s="92">
        <f>SUM(FR165:FR175)</f>
        <v>0</v>
      </c>
      <c r="FS185" s="92">
        <f>SUM(FS165:FS175)</f>
        <v>0</v>
      </c>
      <c r="FT185" s="92">
        <f>SUM(FT165:FT175)</f>
        <v>0</v>
      </c>
      <c r="FU185" s="92">
        <f>SUM(FU165:FU175)</f>
        <v>0</v>
      </c>
      <c r="FV185" s="92">
        <f>SUM(FV165:FV175)</f>
        <v>0</v>
      </c>
      <c r="FW185" s="92">
        <f>SUM(FW165:FW175)</f>
        <v>0</v>
      </c>
      <c r="FX185" s="92">
        <f>SUM(FX165:FX175)</f>
        <v>0</v>
      </c>
      <c r="FY185" s="92">
        <f>SUM(FY165:FY175)</f>
        <v>0</v>
      </c>
      <c r="FZ185" s="92">
        <f>SUM(FZ165:FZ175)</f>
        <v>0</v>
      </c>
      <c r="GA185" s="92">
        <f>SUM(GA165:GA175)</f>
        <v>0</v>
      </c>
      <c r="GB185" s="92">
        <f>SUM(GB165:GB175)</f>
        <v>0</v>
      </c>
      <c r="GC185" s="92">
        <f>SUM(GC165:GC175)</f>
        <v>0</v>
      </c>
      <c r="GD185" s="92">
        <f>SUM(GD165:GD175)</f>
        <v>0</v>
      </c>
      <c r="GE185" s="94">
        <f>SUM(GE165:GE175)</f>
        <v>0</v>
      </c>
    </row>
    <row r="186" spans="1:187" s="98" customFormat="1" ht="12">
      <c r="A186" s="96" t="s">
        <v>174</v>
      </c>
      <c r="B186" s="97">
        <f>SUM(B176:B185)</f>
        <v>0</v>
      </c>
      <c r="C186" s="97">
        <f>SUM(C176:C185)</f>
        <v>0</v>
      </c>
      <c r="D186" s="97">
        <f>SUM(D176:D185)</f>
        <v>0</v>
      </c>
      <c r="E186" s="97">
        <f>SUM(E176:E185)</f>
        <v>0</v>
      </c>
      <c r="F186" s="97">
        <f>SUM(F176:F185)</f>
        <v>0</v>
      </c>
      <c r="G186" s="97">
        <f>SUM(G176:G185)</f>
        <v>0</v>
      </c>
      <c r="H186" s="97">
        <f>SUM(H176:H185)</f>
        <v>0</v>
      </c>
      <c r="I186" s="97">
        <f>SUM(I176:I185)</f>
        <v>0</v>
      </c>
      <c r="J186" s="97">
        <f>SUM(J176:J185)</f>
        <v>0</v>
      </c>
      <c r="K186" s="97">
        <f>SUM(K176:K185)</f>
        <v>0</v>
      </c>
      <c r="L186" s="97">
        <f>SUM(L176:L185)</f>
        <v>0</v>
      </c>
      <c r="M186" s="97">
        <f>SUM(M176:M185)</f>
        <v>0</v>
      </c>
      <c r="N186" s="97">
        <f>SUM(N176:N185)</f>
        <v>0</v>
      </c>
      <c r="O186" s="97">
        <f>SUM(O176:O185)</f>
        <v>0</v>
      </c>
      <c r="P186" s="97">
        <f>SUM(P176:P185)</f>
        <v>0</v>
      </c>
      <c r="Q186" s="97">
        <f>SUM(Q176:Q185)</f>
        <v>0</v>
      </c>
      <c r="R186" s="97">
        <f>SUM(R176:R185)</f>
        <v>0</v>
      </c>
      <c r="S186" s="97">
        <f>SUM(S176:S185)</f>
        <v>0</v>
      </c>
      <c r="T186" s="98">
        <f>SUM(T176:T185)</f>
        <v>0</v>
      </c>
      <c r="U186" s="98">
        <f>SUM(U176:U185)</f>
        <v>0</v>
      </c>
      <c r="V186" s="98">
        <f>SUM(V176:V185)</f>
        <v>0</v>
      </c>
      <c r="W186" s="98">
        <f>SUM(W176:W185)</f>
        <v>0</v>
      </c>
      <c r="X186" s="98">
        <f>SUM(X176:X185)</f>
        <v>0</v>
      </c>
      <c r="Y186" s="98">
        <f>SUM(Y176:Y185)</f>
        <v>0</v>
      </c>
      <c r="Z186" s="98">
        <f>SUM(Z176:Z185)</f>
        <v>0</v>
      </c>
      <c r="AA186" s="98">
        <f>SUM(AA176:AA185)</f>
        <v>0</v>
      </c>
      <c r="AB186" s="98">
        <f>SUM(AB176:AB185)</f>
        <v>0</v>
      </c>
      <c r="AC186" s="98">
        <f>SUM(AC176:AC185)</f>
        <v>0</v>
      </c>
      <c r="AD186" s="98">
        <f>SUM(AD176:AD185)</f>
        <v>0</v>
      </c>
      <c r="AE186" s="98">
        <f>SUM(AE176:AE185)</f>
        <v>0</v>
      </c>
      <c r="AF186" s="98">
        <f>SUM(AF176:AF185)</f>
        <v>0</v>
      </c>
      <c r="AG186" s="98">
        <f>SUM(AG176:AG185)</f>
        <v>0</v>
      </c>
      <c r="AH186" s="98">
        <f>SUM(AH176:AH185)</f>
        <v>0</v>
      </c>
      <c r="AI186" s="98">
        <f>SUM(AI176:AI185)</f>
        <v>0</v>
      </c>
      <c r="AJ186" s="98">
        <f>SUM(AJ176:AJ185)</f>
        <v>0</v>
      </c>
      <c r="AK186" s="98">
        <f>SUM(AK176:AK185)</f>
        <v>0</v>
      </c>
      <c r="AL186" s="98">
        <f>SUM(AL176:AL185)</f>
        <v>0</v>
      </c>
      <c r="AM186" s="98">
        <f>SUM(AM176:AM185)</f>
        <v>0</v>
      </c>
      <c r="AN186" s="98">
        <f>SUM(AN176:AN185)</f>
        <v>0</v>
      </c>
      <c r="AO186" s="98">
        <f>SUM(AO176:AO185)</f>
        <v>0</v>
      </c>
      <c r="AP186" s="98">
        <f>SUM(AP176:AP185)</f>
        <v>0</v>
      </c>
      <c r="AQ186" s="98">
        <f>SUM(AQ176:AQ185)</f>
        <v>0</v>
      </c>
      <c r="AR186" s="98">
        <f>SUM(AR176:AR185)</f>
        <v>0</v>
      </c>
      <c r="AS186" s="98">
        <f>SUM(AS176:AS185)</f>
        <v>0</v>
      </c>
      <c r="AT186" s="98">
        <f>SUM(AT176:AT185)</f>
        <v>0</v>
      </c>
      <c r="AU186" s="98">
        <f>SUM(AU176:AU185)</f>
        <v>0</v>
      </c>
      <c r="AV186" s="98">
        <f>SUM(AV176:AV185)</f>
        <v>0</v>
      </c>
      <c r="AW186" s="98">
        <f>SUM(AW176:AW185)</f>
        <v>0</v>
      </c>
      <c r="AX186" s="98">
        <f>SUM(AX176:AX185)</f>
        <v>0</v>
      </c>
      <c r="AY186" s="98">
        <f>SUM(AY176:AY185)</f>
        <v>0</v>
      </c>
      <c r="AZ186" s="98">
        <f>SUM(AZ176:AZ185)</f>
        <v>0</v>
      </c>
      <c r="BA186" s="98">
        <f>SUM(BA176:BA185)</f>
        <v>0</v>
      </c>
      <c r="BB186" s="98">
        <f>SUM(BB176:BB185)</f>
        <v>0</v>
      </c>
      <c r="BC186" s="98">
        <f>SUM(BC176:BC185)</f>
        <v>0</v>
      </c>
      <c r="BD186" s="98">
        <f>SUM(BD176:BD185)</f>
        <v>0</v>
      </c>
      <c r="BE186" s="98">
        <f>SUM(BE176:BE185)</f>
        <v>0</v>
      </c>
      <c r="BF186" s="98">
        <f>SUM(BF176:BF185)</f>
        <v>0</v>
      </c>
      <c r="BG186" s="98">
        <f>SUM(BG176:BG185)</f>
        <v>0</v>
      </c>
      <c r="BH186" s="98">
        <f>SUM(BH176:BH185)</f>
        <v>0</v>
      </c>
      <c r="BI186" s="98">
        <f>SUM(BI176:BI185)</f>
        <v>0</v>
      </c>
      <c r="BJ186" s="98">
        <f>SUM(BJ176:BJ185)</f>
        <v>0</v>
      </c>
      <c r="BK186" s="98">
        <f>SUM(BK176:BK185)</f>
        <v>0</v>
      </c>
      <c r="BL186" s="98">
        <f>SUM(BL176:BL185)</f>
        <v>0</v>
      </c>
      <c r="BM186" s="98">
        <f>SUM(BM176:BM185)</f>
        <v>0</v>
      </c>
      <c r="BN186" s="98">
        <f>SUM(BN176:BN185)</f>
        <v>0</v>
      </c>
      <c r="BO186" s="98">
        <f>SUM(BO176:BO185)</f>
        <v>0</v>
      </c>
      <c r="BP186" s="98">
        <f>SUM(BP176:BP185)</f>
        <v>0</v>
      </c>
      <c r="BQ186" s="98">
        <f>SUM(BQ176:BQ185)</f>
        <v>0</v>
      </c>
      <c r="BR186" s="98">
        <f>SUM(BR176:BR185)</f>
        <v>0</v>
      </c>
      <c r="BS186" s="98">
        <f>SUM(BS176:BS185)</f>
        <v>0</v>
      </c>
      <c r="BT186" s="98">
        <f>SUM(BT176:BT185)</f>
        <v>0</v>
      </c>
      <c r="BU186" s="98">
        <f>SUM(BU176:BU185)</f>
        <v>0</v>
      </c>
      <c r="BV186" s="98">
        <f>SUM(BV176:BV185)</f>
        <v>0</v>
      </c>
      <c r="BW186" s="98">
        <f>SUM(BW176:BW185)</f>
        <v>0</v>
      </c>
      <c r="BX186" s="98">
        <f>SUM(BX176:BX185)</f>
        <v>0</v>
      </c>
      <c r="BY186" s="98">
        <f>SUM(BY176:BY185)</f>
        <v>0</v>
      </c>
      <c r="BZ186" s="98">
        <f>SUM(BZ176:BZ185)</f>
        <v>0</v>
      </c>
      <c r="CA186" s="98">
        <f>SUM(CA176:CA185)</f>
        <v>0</v>
      </c>
      <c r="CB186" s="98">
        <f>SUM(CB176:CB185)</f>
        <v>0</v>
      </c>
      <c r="CC186" s="98">
        <f>SUM(CC176:CC185)</f>
        <v>0</v>
      </c>
      <c r="CD186" s="98">
        <f>SUM(CD176:CD185)</f>
        <v>0</v>
      </c>
      <c r="CE186" s="98">
        <f>SUM(CE176:CE185)</f>
        <v>0</v>
      </c>
      <c r="CF186" s="98">
        <f>SUM(CF176:CF185)</f>
        <v>0</v>
      </c>
      <c r="CG186" s="98">
        <f>SUM(CG176:CG185)</f>
        <v>0</v>
      </c>
      <c r="CH186" s="98">
        <f>SUM(CH176:CH185)</f>
        <v>0</v>
      </c>
      <c r="CI186" s="98">
        <f>SUM(CI176:CI185)</f>
        <v>0</v>
      </c>
      <c r="CJ186" s="98">
        <f>SUM(CJ176:CJ185)</f>
        <v>0</v>
      </c>
      <c r="CK186" s="98">
        <f>SUM(CK176:CK185)</f>
        <v>0</v>
      </c>
      <c r="CL186" s="98">
        <f>SUM(CL176:CL185)</f>
        <v>0</v>
      </c>
      <c r="CM186" s="98">
        <f>SUM(CM176:CM185)</f>
        <v>0</v>
      </c>
      <c r="CN186" s="98">
        <f>SUM(CN176:CN185)</f>
        <v>0</v>
      </c>
      <c r="CO186" s="98">
        <f>SUM(CO176:CO185)</f>
        <v>0</v>
      </c>
      <c r="CP186" s="98">
        <f>SUM(CP176:CP185)</f>
        <v>0</v>
      </c>
      <c r="CQ186" s="98">
        <f>SUM(CQ176:CQ185)</f>
        <v>0</v>
      </c>
      <c r="CR186" s="98">
        <f>SUM(CR176:CR185)</f>
        <v>0</v>
      </c>
      <c r="CS186" s="98">
        <f>SUM(CS176:CS185)</f>
        <v>0</v>
      </c>
      <c r="CT186" s="98">
        <f>SUM(CT176:CT185)</f>
        <v>0</v>
      </c>
      <c r="CU186" s="98">
        <f>SUM(CU176:CU185)</f>
        <v>0</v>
      </c>
      <c r="CV186" s="98">
        <f>SUM(CV176:CV185)</f>
        <v>0</v>
      </c>
      <c r="CW186" s="98">
        <f>SUM(CW176:CW185)</f>
        <v>0</v>
      </c>
      <c r="CX186" s="98">
        <f>SUM(CX176:CX185)</f>
        <v>0</v>
      </c>
      <c r="CY186" s="98">
        <f>SUM(CY176:CY185)</f>
        <v>0</v>
      </c>
      <c r="CZ186" s="98">
        <f>SUM(CZ176:CZ185)</f>
        <v>0</v>
      </c>
      <c r="DA186" s="98">
        <f>SUM(DA176:DA185)</f>
        <v>0</v>
      </c>
      <c r="DB186" s="98">
        <f>SUM(DB176:DB185)</f>
        <v>0</v>
      </c>
      <c r="DC186" s="98">
        <f>SUM(DC176:DC185)</f>
        <v>0</v>
      </c>
      <c r="DD186" s="98">
        <f>SUM(DD176:DD185)</f>
        <v>0</v>
      </c>
      <c r="DE186" s="98">
        <f>SUM(DE176:DE185)</f>
        <v>0</v>
      </c>
      <c r="DF186" s="98">
        <f>SUM(DF176:DF185)</f>
        <v>0</v>
      </c>
      <c r="DG186" s="98">
        <f>SUM(DG176:DG185)</f>
        <v>0</v>
      </c>
      <c r="DH186" s="98">
        <f>SUM(DH176:DH185)</f>
        <v>0</v>
      </c>
      <c r="DI186" s="98">
        <f>SUM(DI176:DI185)</f>
        <v>0</v>
      </c>
      <c r="DJ186" s="98">
        <f>SUM(DJ176:DJ185)</f>
        <v>0</v>
      </c>
      <c r="DK186" s="98">
        <f>SUM(DK176:DK185)</f>
        <v>0</v>
      </c>
      <c r="DL186" s="98">
        <f>SUM(DL176:DL185)</f>
        <v>0</v>
      </c>
      <c r="DM186" s="98">
        <f>SUM(DM176:DM185)</f>
        <v>0</v>
      </c>
      <c r="DN186" s="98">
        <f>SUM(DN176:DN185)</f>
        <v>0</v>
      </c>
      <c r="DO186" s="98">
        <f>SUM(DO176:DO185)</f>
        <v>0</v>
      </c>
      <c r="DP186" s="98">
        <f>SUM(DP176:DP185)</f>
        <v>0</v>
      </c>
      <c r="DQ186" s="98">
        <f>SUM(DQ176:DQ185)</f>
        <v>0</v>
      </c>
      <c r="DR186" s="98">
        <f>SUM(DR176:DR185)</f>
        <v>0</v>
      </c>
      <c r="DS186" s="98">
        <f>SUM(DS176:DS185)</f>
        <v>0</v>
      </c>
      <c r="DT186" s="98">
        <f>SUM(DT176:DT185)</f>
        <v>0</v>
      </c>
      <c r="DU186" s="98">
        <f>SUM(DU176:DU185)</f>
        <v>0</v>
      </c>
      <c r="DV186" s="98">
        <f>SUM(DV176:DV185)</f>
        <v>0</v>
      </c>
      <c r="DW186" s="98">
        <f>SUM(DW176:DW185)</f>
        <v>0</v>
      </c>
      <c r="DX186" s="98">
        <f>SUM(DX176:DX185)</f>
        <v>0</v>
      </c>
      <c r="DY186" s="98">
        <f>SUM(DY176:DY185)</f>
        <v>0</v>
      </c>
      <c r="DZ186" s="98">
        <f>SUM(DZ176:DZ185)</f>
        <v>0</v>
      </c>
      <c r="EA186" s="98">
        <f>SUM(EA176:EA185)</f>
        <v>0</v>
      </c>
      <c r="EB186" s="98">
        <f>SUM(EB176:EB185)</f>
        <v>0</v>
      </c>
      <c r="EC186" s="98">
        <f>SUM(EC176:EC185)</f>
        <v>0</v>
      </c>
      <c r="ED186" s="98">
        <f>SUM(ED176:ED185)</f>
        <v>0</v>
      </c>
      <c r="EE186" s="98">
        <f>SUM(EE176:EE185)</f>
        <v>0</v>
      </c>
      <c r="EF186" s="98">
        <f>SUM(EF176:EF185)</f>
        <v>0</v>
      </c>
      <c r="EG186" s="98">
        <f>SUM(EG176:EG185)</f>
        <v>0</v>
      </c>
      <c r="EH186" s="98">
        <f>SUM(EH176:EH185)</f>
        <v>0</v>
      </c>
      <c r="EI186" s="98">
        <f>SUM(EI176:EI185)</f>
        <v>0</v>
      </c>
      <c r="EJ186" s="98">
        <f>SUM(EJ176:EJ185)</f>
        <v>0</v>
      </c>
      <c r="EK186" s="98">
        <f>SUM(EK176:EK185)</f>
        <v>0</v>
      </c>
      <c r="EL186" s="98">
        <f>SUM(EL176:EL185)</f>
        <v>0</v>
      </c>
      <c r="EM186" s="98">
        <f>SUM(EM176:EM185)</f>
        <v>0</v>
      </c>
      <c r="EN186" s="98">
        <f>SUM(EN176:EN185)</f>
        <v>0</v>
      </c>
      <c r="EO186" s="98">
        <f>SUM(EO176:EO185)</f>
        <v>0</v>
      </c>
      <c r="EP186" s="98">
        <f>SUM(EP176:EP185)</f>
        <v>0</v>
      </c>
      <c r="EQ186" s="98">
        <f>SUM(EQ176:EQ185)</f>
        <v>0</v>
      </c>
      <c r="ER186" s="98">
        <f>SUM(ER176:ER185)</f>
        <v>0</v>
      </c>
      <c r="ES186" s="98">
        <f>SUM(ES176:ES185)</f>
        <v>0</v>
      </c>
      <c r="ET186" s="98">
        <f>SUM(ET176:ET185)</f>
        <v>0</v>
      </c>
      <c r="EU186" s="98">
        <f>SUM(EU176:EU185)</f>
        <v>0</v>
      </c>
      <c r="EV186" s="98">
        <f>SUM(EV176:EV185)</f>
        <v>0</v>
      </c>
      <c r="EW186" s="98">
        <f>SUM(EW176:EW185)</f>
        <v>0</v>
      </c>
      <c r="EX186" s="98">
        <f>SUM(EX176:EX185)</f>
        <v>0</v>
      </c>
      <c r="EY186" s="98">
        <f>SUM(EY176:EY185)</f>
        <v>0</v>
      </c>
      <c r="EZ186" s="98">
        <f>SUM(EZ176:EZ185)</f>
        <v>0</v>
      </c>
      <c r="FA186" s="98">
        <f>SUM(FA176:FA185)</f>
        <v>0</v>
      </c>
      <c r="FB186" s="98">
        <f>SUM(FB176:FB185)</f>
        <v>0</v>
      </c>
      <c r="FC186" s="98">
        <f>SUM(FC176:FC185)</f>
        <v>0</v>
      </c>
      <c r="FD186" s="98">
        <f>SUM(FD176:FD185)</f>
        <v>0</v>
      </c>
      <c r="FE186" s="98">
        <f>SUM(FE176:FE185)</f>
        <v>0</v>
      </c>
      <c r="FF186" s="98">
        <f>SUM(FF176:FF185)</f>
        <v>0</v>
      </c>
      <c r="FG186" s="98">
        <f>SUM(FG176:FG185)</f>
        <v>0</v>
      </c>
      <c r="FH186" s="98">
        <f>SUM(FH176:FH185)</f>
        <v>0</v>
      </c>
      <c r="FI186" s="98">
        <f>SUM(FI176:FI185)</f>
        <v>0</v>
      </c>
      <c r="FJ186" s="98">
        <f>SUM(FJ176:FJ185)</f>
        <v>0</v>
      </c>
      <c r="FK186" s="98">
        <f>SUM(FK176:FK185)</f>
        <v>0</v>
      </c>
      <c r="FL186" s="98">
        <f>SUM(FL176:FL185)</f>
        <v>0</v>
      </c>
      <c r="FM186" s="98">
        <f>SUM(FM176:FM185)</f>
        <v>0</v>
      </c>
      <c r="FN186" s="98">
        <f>SUM(FN176:FN185)</f>
        <v>0</v>
      </c>
      <c r="FO186" s="98">
        <f>SUM(FO176:FO185)</f>
        <v>0</v>
      </c>
      <c r="FP186" s="98">
        <f>SUM(FP176:FP185)</f>
        <v>0</v>
      </c>
      <c r="FQ186" s="98">
        <f>SUM(FQ176:FQ185)</f>
        <v>0</v>
      </c>
      <c r="FR186" s="98">
        <f>SUM(FR176:FR185)</f>
        <v>0</v>
      </c>
      <c r="FS186" s="98">
        <f>SUM(FS176:FS185)</f>
        <v>0</v>
      </c>
      <c r="FT186" s="98">
        <f>SUM(FT176:FT185)</f>
        <v>0</v>
      </c>
      <c r="FU186" s="98">
        <f>SUM(FU176:FU185)</f>
        <v>0</v>
      </c>
      <c r="FV186" s="98">
        <f>SUM(FV176:FV185)</f>
        <v>0</v>
      </c>
      <c r="FW186" s="98">
        <f>SUM(FW176:FW185)</f>
        <v>0</v>
      </c>
      <c r="FX186" s="98">
        <f>SUM(FX176:FX185)</f>
        <v>0</v>
      </c>
      <c r="FY186" s="98">
        <f>SUM(FY176:FY185)</f>
        <v>0</v>
      </c>
      <c r="FZ186" s="98">
        <f>SUM(FZ176:FZ185)</f>
        <v>0</v>
      </c>
      <c r="GA186" s="98">
        <f>SUM(GA176:GA185)</f>
        <v>0</v>
      </c>
      <c r="GB186" s="98">
        <f>SUM(GB176:GB185)</f>
        <v>0</v>
      </c>
      <c r="GC186" s="98">
        <f>SUM(GC176:GC185)</f>
        <v>0</v>
      </c>
      <c r="GD186" s="98">
        <f>SUM(GD176:GD185)</f>
        <v>0</v>
      </c>
      <c r="GE186" s="98">
        <f>SUM(GE176:GE185)</f>
        <v>0</v>
      </c>
    </row>
    <row r="187" spans="1:187" s="101" customFormat="1" ht="25.5" customHeight="1">
      <c r="A187" s="99" t="s">
        <v>175</v>
      </c>
      <c r="B187" s="100" t="s">
        <v>176</v>
      </c>
      <c r="C187" s="100"/>
      <c r="D187" s="100"/>
      <c r="E187" s="100" t="s">
        <v>177</v>
      </c>
      <c r="F187" s="100"/>
      <c r="G187" s="100"/>
      <c r="H187" s="100" t="s">
        <v>178</v>
      </c>
      <c r="I187" s="100"/>
      <c r="J187" s="100"/>
      <c r="K187" s="100" t="s">
        <v>179</v>
      </c>
      <c r="L187" s="100"/>
      <c r="M187" s="100"/>
      <c r="N187" s="100" t="s">
        <v>180</v>
      </c>
      <c r="O187" s="100"/>
      <c r="P187" s="100"/>
      <c r="Q187" s="100" t="s">
        <v>181</v>
      </c>
      <c r="R187" s="100"/>
      <c r="S187" s="100"/>
      <c r="GE187" s="102"/>
    </row>
    <row r="188" spans="1:19" ht="24" customHeight="1">
      <c r="A188" s="99"/>
      <c r="B188" s="103" t="s">
        <v>182</v>
      </c>
      <c r="C188" s="104" t="s">
        <v>183</v>
      </c>
      <c r="D188" s="105" t="s">
        <v>184</v>
      </c>
      <c r="E188" s="103" t="s">
        <v>182</v>
      </c>
      <c r="F188" s="104" t="s">
        <v>183</v>
      </c>
      <c r="G188" s="105" t="s">
        <v>184</v>
      </c>
      <c r="H188" s="103" t="s">
        <v>182</v>
      </c>
      <c r="I188" s="104" t="s">
        <v>183</v>
      </c>
      <c r="J188" s="105" t="s">
        <v>184</v>
      </c>
      <c r="K188" s="103" t="s">
        <v>182</v>
      </c>
      <c r="L188" s="104" t="s">
        <v>183</v>
      </c>
      <c r="M188" s="105" t="s">
        <v>184</v>
      </c>
      <c r="N188" s="103" t="s">
        <v>182</v>
      </c>
      <c r="O188" s="104" t="s">
        <v>183</v>
      </c>
      <c r="P188" s="105" t="s">
        <v>184</v>
      </c>
      <c r="Q188" s="103" t="s">
        <v>182</v>
      </c>
      <c r="R188" s="104" t="s">
        <v>183</v>
      </c>
      <c r="S188" s="105" t="s">
        <v>184</v>
      </c>
    </row>
    <row r="189" spans="1:19" ht="12.75">
      <c r="A189" s="106">
        <f aca="true" t="shared" si="0" ref="A189:A198">A176</f>
        <v>0</v>
      </c>
      <c r="B189" s="107">
        <f aca="true" t="shared" si="1" ref="B189:B199">MIN(B176:AG176)</f>
        <v>0</v>
      </c>
      <c r="C189" s="108">
        <f aca="true" t="shared" si="2" ref="C189:C199">MAX(B176:AG176)</f>
        <v>0</v>
      </c>
      <c r="D189" s="109">
        <f aca="true" t="shared" si="3" ref="D189:D199">AVERAGE(B176:AG176)</f>
        <v>0</v>
      </c>
      <c r="E189" s="107">
        <f aca="true" t="shared" si="4" ref="E189:E199">MIN(AH176:BL176)</f>
        <v>0</v>
      </c>
      <c r="F189" s="108">
        <f aca="true" t="shared" si="5" ref="F189:F199">MAX(AH176:BL176)</f>
        <v>0</v>
      </c>
      <c r="G189" s="109">
        <f aca="true" t="shared" si="6" ref="G189:G199">AVERAGE(AH176:BL176)</f>
        <v>0</v>
      </c>
      <c r="H189" s="107">
        <f aca="true" t="shared" si="7" ref="H189:H199">MIN(BM176:CQ176)</f>
        <v>0</v>
      </c>
      <c r="I189" s="108">
        <f aca="true" t="shared" si="8" ref="I189:I199">MAX(BM176:CQ176)</f>
        <v>0</v>
      </c>
      <c r="J189" s="109">
        <f aca="true" t="shared" si="9" ref="J189:J199">AVERAGE(BM176:CQ176)</f>
        <v>0</v>
      </c>
      <c r="K189" s="107">
        <f aca="true" t="shared" si="10" ref="K189:K199">MIN(CR176:DV176)</f>
        <v>0</v>
      </c>
      <c r="L189" s="108">
        <f aca="true" t="shared" si="11" ref="L189:L199">MAX(CR176:DV176)</f>
        <v>0</v>
      </c>
      <c r="M189" s="109">
        <f aca="true" t="shared" si="12" ref="M189:M199">AVERAGE(CR176:DV176)</f>
        <v>0</v>
      </c>
      <c r="N189" s="107">
        <f aca="true" t="shared" si="13" ref="N189:N199">MIN(DW176:FA176)</f>
        <v>0</v>
      </c>
      <c r="O189" s="108">
        <f aca="true" t="shared" si="14" ref="O189:O199">MAX(DW176:FA176)</f>
        <v>0</v>
      </c>
      <c r="P189" s="109">
        <f aca="true" t="shared" si="15" ref="P189:P199">AVERAGE(DW176:FA176)</f>
        <v>0</v>
      </c>
      <c r="Q189" s="107">
        <f aca="true" t="shared" si="16" ref="Q189:Q199">MIN(FB176:GE176)</f>
        <v>0</v>
      </c>
      <c r="R189" s="108">
        <f aca="true" t="shared" si="17" ref="R189:R199">MAX(FB176:GE176)</f>
        <v>0</v>
      </c>
      <c r="S189" s="109">
        <f aca="true" t="shared" si="18" ref="S189:S199">AVERAGE(FB176:GE176)</f>
        <v>0</v>
      </c>
    </row>
    <row r="190" spans="1:19" ht="12.75">
      <c r="A190" s="106">
        <f t="shared" si="0"/>
        <v>0</v>
      </c>
      <c r="B190" s="107">
        <f t="shared" si="1"/>
        <v>0</v>
      </c>
      <c r="C190" s="108">
        <f t="shared" si="2"/>
        <v>0</v>
      </c>
      <c r="D190" s="109">
        <f t="shared" si="3"/>
        <v>0</v>
      </c>
      <c r="E190" s="107">
        <f t="shared" si="4"/>
        <v>0</v>
      </c>
      <c r="F190" s="108">
        <f t="shared" si="5"/>
        <v>0</v>
      </c>
      <c r="G190" s="109">
        <f t="shared" si="6"/>
        <v>0</v>
      </c>
      <c r="H190" s="107">
        <f t="shared" si="7"/>
        <v>0</v>
      </c>
      <c r="I190" s="108">
        <f t="shared" si="8"/>
        <v>0</v>
      </c>
      <c r="J190" s="109">
        <f t="shared" si="9"/>
        <v>0</v>
      </c>
      <c r="K190" s="107">
        <f t="shared" si="10"/>
        <v>0</v>
      </c>
      <c r="L190" s="108">
        <f t="shared" si="11"/>
        <v>0</v>
      </c>
      <c r="M190" s="109">
        <f t="shared" si="12"/>
        <v>0</v>
      </c>
      <c r="N190" s="107">
        <f t="shared" si="13"/>
        <v>0</v>
      </c>
      <c r="O190" s="108">
        <f t="shared" si="14"/>
        <v>0</v>
      </c>
      <c r="P190" s="109">
        <f t="shared" si="15"/>
        <v>0</v>
      </c>
      <c r="Q190" s="107">
        <f t="shared" si="16"/>
        <v>0</v>
      </c>
      <c r="R190" s="108">
        <f t="shared" si="17"/>
        <v>0</v>
      </c>
      <c r="S190" s="109">
        <f t="shared" si="18"/>
        <v>0</v>
      </c>
    </row>
    <row r="191" spans="1:19" ht="12.75">
      <c r="A191" s="106">
        <f t="shared" si="0"/>
        <v>0</v>
      </c>
      <c r="B191" s="107">
        <f t="shared" si="1"/>
        <v>0</v>
      </c>
      <c r="C191" s="108">
        <f t="shared" si="2"/>
        <v>0</v>
      </c>
      <c r="D191" s="109">
        <f t="shared" si="3"/>
        <v>0</v>
      </c>
      <c r="E191" s="107">
        <f t="shared" si="4"/>
        <v>0</v>
      </c>
      <c r="F191" s="108">
        <f t="shared" si="5"/>
        <v>0</v>
      </c>
      <c r="G191" s="109">
        <f t="shared" si="6"/>
        <v>0</v>
      </c>
      <c r="H191" s="107">
        <f t="shared" si="7"/>
        <v>0</v>
      </c>
      <c r="I191" s="108">
        <f t="shared" si="8"/>
        <v>0</v>
      </c>
      <c r="J191" s="109">
        <f t="shared" si="9"/>
        <v>0</v>
      </c>
      <c r="K191" s="107">
        <f t="shared" si="10"/>
        <v>0</v>
      </c>
      <c r="L191" s="108">
        <f t="shared" si="11"/>
        <v>0</v>
      </c>
      <c r="M191" s="109">
        <f t="shared" si="12"/>
        <v>0</v>
      </c>
      <c r="N191" s="107">
        <f t="shared" si="13"/>
        <v>0</v>
      </c>
      <c r="O191" s="108">
        <f t="shared" si="14"/>
        <v>0</v>
      </c>
      <c r="P191" s="109">
        <f t="shared" si="15"/>
        <v>0</v>
      </c>
      <c r="Q191" s="107">
        <f t="shared" si="16"/>
        <v>0</v>
      </c>
      <c r="R191" s="108">
        <f t="shared" si="17"/>
        <v>0</v>
      </c>
      <c r="S191" s="109">
        <f t="shared" si="18"/>
        <v>0</v>
      </c>
    </row>
    <row r="192" spans="1:19" ht="12.75">
      <c r="A192" s="106">
        <f t="shared" si="0"/>
        <v>0</v>
      </c>
      <c r="B192" s="107">
        <f t="shared" si="1"/>
        <v>0</v>
      </c>
      <c r="C192" s="108">
        <f t="shared" si="2"/>
        <v>0</v>
      </c>
      <c r="D192" s="109">
        <f t="shared" si="3"/>
        <v>0</v>
      </c>
      <c r="E192" s="107">
        <f t="shared" si="4"/>
        <v>0</v>
      </c>
      <c r="F192" s="108">
        <f t="shared" si="5"/>
        <v>0</v>
      </c>
      <c r="G192" s="109">
        <f t="shared" si="6"/>
        <v>0</v>
      </c>
      <c r="H192" s="107">
        <f t="shared" si="7"/>
        <v>0</v>
      </c>
      <c r="I192" s="108">
        <f t="shared" si="8"/>
        <v>0</v>
      </c>
      <c r="J192" s="109">
        <f t="shared" si="9"/>
        <v>0</v>
      </c>
      <c r="K192" s="107">
        <f t="shared" si="10"/>
        <v>0</v>
      </c>
      <c r="L192" s="108">
        <f t="shared" si="11"/>
        <v>0</v>
      </c>
      <c r="M192" s="109">
        <f t="shared" si="12"/>
        <v>0</v>
      </c>
      <c r="N192" s="107">
        <f t="shared" si="13"/>
        <v>0</v>
      </c>
      <c r="O192" s="108">
        <f t="shared" si="14"/>
        <v>0</v>
      </c>
      <c r="P192" s="109">
        <f t="shared" si="15"/>
        <v>0</v>
      </c>
      <c r="Q192" s="107">
        <f t="shared" si="16"/>
        <v>0</v>
      </c>
      <c r="R192" s="108">
        <f t="shared" si="17"/>
        <v>0</v>
      </c>
      <c r="S192" s="109">
        <f t="shared" si="18"/>
        <v>0</v>
      </c>
    </row>
    <row r="193" spans="1:19" ht="12.75">
      <c r="A193" s="106">
        <f t="shared" si="0"/>
        <v>0</v>
      </c>
      <c r="B193" s="107">
        <f t="shared" si="1"/>
        <v>0</v>
      </c>
      <c r="C193" s="108">
        <f t="shared" si="2"/>
        <v>0</v>
      </c>
      <c r="D193" s="109">
        <f t="shared" si="3"/>
        <v>0</v>
      </c>
      <c r="E193" s="107">
        <f t="shared" si="4"/>
        <v>0</v>
      </c>
      <c r="F193" s="108">
        <f t="shared" si="5"/>
        <v>0</v>
      </c>
      <c r="G193" s="109">
        <f t="shared" si="6"/>
        <v>0</v>
      </c>
      <c r="H193" s="107">
        <f t="shared" si="7"/>
        <v>0</v>
      </c>
      <c r="I193" s="108">
        <f t="shared" si="8"/>
        <v>0</v>
      </c>
      <c r="J193" s="109">
        <f t="shared" si="9"/>
        <v>0</v>
      </c>
      <c r="K193" s="107">
        <f t="shared" si="10"/>
        <v>0</v>
      </c>
      <c r="L193" s="108">
        <f t="shared" si="11"/>
        <v>0</v>
      </c>
      <c r="M193" s="109">
        <f t="shared" si="12"/>
        <v>0</v>
      </c>
      <c r="N193" s="107">
        <f t="shared" si="13"/>
        <v>0</v>
      </c>
      <c r="O193" s="108">
        <f t="shared" si="14"/>
        <v>0</v>
      </c>
      <c r="P193" s="109">
        <f t="shared" si="15"/>
        <v>0</v>
      </c>
      <c r="Q193" s="107">
        <f t="shared" si="16"/>
        <v>0</v>
      </c>
      <c r="R193" s="108">
        <f t="shared" si="17"/>
        <v>0</v>
      </c>
      <c r="S193" s="109">
        <f t="shared" si="18"/>
        <v>0</v>
      </c>
    </row>
    <row r="194" spans="1:19" ht="12.75">
      <c r="A194" s="106">
        <f t="shared" si="0"/>
        <v>0</v>
      </c>
      <c r="B194" s="107">
        <f t="shared" si="1"/>
        <v>0</v>
      </c>
      <c r="C194" s="108">
        <f t="shared" si="2"/>
        <v>0</v>
      </c>
      <c r="D194" s="109">
        <f t="shared" si="3"/>
        <v>0</v>
      </c>
      <c r="E194" s="107">
        <f t="shared" si="4"/>
        <v>0</v>
      </c>
      <c r="F194" s="108">
        <f t="shared" si="5"/>
        <v>0</v>
      </c>
      <c r="G194" s="109">
        <f t="shared" si="6"/>
        <v>0</v>
      </c>
      <c r="H194" s="107">
        <f t="shared" si="7"/>
        <v>0</v>
      </c>
      <c r="I194" s="108">
        <f t="shared" si="8"/>
        <v>0</v>
      </c>
      <c r="J194" s="109">
        <f t="shared" si="9"/>
        <v>0</v>
      </c>
      <c r="K194" s="107">
        <f t="shared" si="10"/>
        <v>0</v>
      </c>
      <c r="L194" s="108">
        <f t="shared" si="11"/>
        <v>0</v>
      </c>
      <c r="M194" s="109">
        <f t="shared" si="12"/>
        <v>0</v>
      </c>
      <c r="N194" s="107">
        <f t="shared" si="13"/>
        <v>0</v>
      </c>
      <c r="O194" s="108">
        <f t="shared" si="14"/>
        <v>0</v>
      </c>
      <c r="P194" s="109">
        <f t="shared" si="15"/>
        <v>0</v>
      </c>
      <c r="Q194" s="107">
        <f t="shared" si="16"/>
        <v>0</v>
      </c>
      <c r="R194" s="108">
        <f t="shared" si="17"/>
        <v>0</v>
      </c>
      <c r="S194" s="109">
        <f t="shared" si="18"/>
        <v>0</v>
      </c>
    </row>
    <row r="195" spans="1:19" ht="12.75">
      <c r="A195" s="106">
        <f t="shared" si="0"/>
        <v>0</v>
      </c>
      <c r="B195" s="107">
        <f t="shared" si="1"/>
        <v>0</v>
      </c>
      <c r="C195" s="108">
        <f t="shared" si="2"/>
        <v>0</v>
      </c>
      <c r="D195" s="109">
        <f t="shared" si="3"/>
        <v>0</v>
      </c>
      <c r="E195" s="107">
        <f t="shared" si="4"/>
        <v>0</v>
      </c>
      <c r="F195" s="108">
        <f t="shared" si="5"/>
        <v>0</v>
      </c>
      <c r="G195" s="109">
        <f t="shared" si="6"/>
        <v>0</v>
      </c>
      <c r="H195" s="107">
        <f t="shared" si="7"/>
        <v>0</v>
      </c>
      <c r="I195" s="108">
        <f t="shared" si="8"/>
        <v>0</v>
      </c>
      <c r="J195" s="109">
        <f t="shared" si="9"/>
        <v>0</v>
      </c>
      <c r="K195" s="107">
        <f t="shared" si="10"/>
        <v>0</v>
      </c>
      <c r="L195" s="108">
        <f t="shared" si="11"/>
        <v>0</v>
      </c>
      <c r="M195" s="109">
        <f t="shared" si="12"/>
        <v>0</v>
      </c>
      <c r="N195" s="107">
        <f t="shared" si="13"/>
        <v>0</v>
      </c>
      <c r="O195" s="108">
        <f t="shared" si="14"/>
        <v>0</v>
      </c>
      <c r="P195" s="109">
        <f t="shared" si="15"/>
        <v>0</v>
      </c>
      <c r="Q195" s="107">
        <f t="shared" si="16"/>
        <v>0</v>
      </c>
      <c r="R195" s="108">
        <f t="shared" si="17"/>
        <v>0</v>
      </c>
      <c r="S195" s="109">
        <f t="shared" si="18"/>
        <v>0</v>
      </c>
    </row>
    <row r="196" spans="1:19" ht="12.75">
      <c r="A196" s="106">
        <f t="shared" si="0"/>
        <v>0</v>
      </c>
      <c r="B196" s="107">
        <f t="shared" si="1"/>
        <v>0</v>
      </c>
      <c r="C196" s="108">
        <f t="shared" si="2"/>
        <v>0</v>
      </c>
      <c r="D196" s="109">
        <f t="shared" si="3"/>
        <v>0</v>
      </c>
      <c r="E196" s="107">
        <f t="shared" si="4"/>
        <v>0</v>
      </c>
      <c r="F196" s="108">
        <f t="shared" si="5"/>
        <v>0</v>
      </c>
      <c r="G196" s="109">
        <f t="shared" si="6"/>
        <v>0</v>
      </c>
      <c r="H196" s="107">
        <f t="shared" si="7"/>
        <v>0</v>
      </c>
      <c r="I196" s="108">
        <f t="shared" si="8"/>
        <v>0</v>
      </c>
      <c r="J196" s="109">
        <f t="shared" si="9"/>
        <v>0</v>
      </c>
      <c r="K196" s="107">
        <f t="shared" si="10"/>
        <v>0</v>
      </c>
      <c r="L196" s="108">
        <f t="shared" si="11"/>
        <v>0</v>
      </c>
      <c r="M196" s="109">
        <f t="shared" si="12"/>
        <v>0</v>
      </c>
      <c r="N196" s="107">
        <f t="shared" si="13"/>
        <v>0</v>
      </c>
      <c r="O196" s="108">
        <f t="shared" si="14"/>
        <v>0</v>
      </c>
      <c r="P196" s="109">
        <f t="shared" si="15"/>
        <v>0</v>
      </c>
      <c r="Q196" s="107">
        <f t="shared" si="16"/>
        <v>0</v>
      </c>
      <c r="R196" s="108">
        <f t="shared" si="17"/>
        <v>0</v>
      </c>
      <c r="S196" s="109">
        <f t="shared" si="18"/>
        <v>0</v>
      </c>
    </row>
    <row r="197" spans="1:19" ht="12.75">
      <c r="A197" s="106">
        <f t="shared" si="0"/>
        <v>0</v>
      </c>
      <c r="B197" s="107">
        <f t="shared" si="1"/>
        <v>0</v>
      </c>
      <c r="C197" s="108">
        <f t="shared" si="2"/>
        <v>0</v>
      </c>
      <c r="D197" s="109">
        <f t="shared" si="3"/>
        <v>0</v>
      </c>
      <c r="E197" s="107">
        <f t="shared" si="4"/>
        <v>0</v>
      </c>
      <c r="F197" s="108">
        <f t="shared" si="5"/>
        <v>0</v>
      </c>
      <c r="G197" s="109">
        <f t="shared" si="6"/>
        <v>0</v>
      </c>
      <c r="H197" s="107">
        <f t="shared" si="7"/>
        <v>0</v>
      </c>
      <c r="I197" s="108">
        <f t="shared" si="8"/>
        <v>0</v>
      </c>
      <c r="J197" s="109">
        <f t="shared" si="9"/>
        <v>0</v>
      </c>
      <c r="K197" s="107">
        <f t="shared" si="10"/>
        <v>0</v>
      </c>
      <c r="L197" s="108">
        <f t="shared" si="11"/>
        <v>0</v>
      </c>
      <c r="M197" s="109">
        <f t="shared" si="12"/>
        <v>0</v>
      </c>
      <c r="N197" s="107">
        <f t="shared" si="13"/>
        <v>0</v>
      </c>
      <c r="O197" s="108">
        <f t="shared" si="14"/>
        <v>0</v>
      </c>
      <c r="P197" s="109">
        <f t="shared" si="15"/>
        <v>0</v>
      </c>
      <c r="Q197" s="107">
        <f t="shared" si="16"/>
        <v>0</v>
      </c>
      <c r="R197" s="108">
        <f t="shared" si="17"/>
        <v>0</v>
      </c>
      <c r="S197" s="109">
        <f t="shared" si="18"/>
        <v>0</v>
      </c>
    </row>
    <row r="198" spans="1:19" ht="12.75">
      <c r="A198" s="110">
        <f t="shared" si="0"/>
        <v>0</v>
      </c>
      <c r="B198" s="111">
        <f t="shared" si="1"/>
        <v>0</v>
      </c>
      <c r="C198" s="112">
        <f t="shared" si="2"/>
        <v>0</v>
      </c>
      <c r="D198" s="113">
        <f t="shared" si="3"/>
        <v>0</v>
      </c>
      <c r="E198" s="111">
        <f t="shared" si="4"/>
        <v>0</v>
      </c>
      <c r="F198" s="112">
        <f t="shared" si="5"/>
        <v>0</v>
      </c>
      <c r="G198" s="113">
        <f t="shared" si="6"/>
        <v>0</v>
      </c>
      <c r="H198" s="111">
        <f t="shared" si="7"/>
        <v>0</v>
      </c>
      <c r="I198" s="112">
        <f t="shared" si="8"/>
        <v>0</v>
      </c>
      <c r="J198" s="113">
        <f t="shared" si="9"/>
        <v>0</v>
      </c>
      <c r="K198" s="111">
        <f t="shared" si="10"/>
        <v>0</v>
      </c>
      <c r="L198" s="112">
        <f t="shared" si="11"/>
        <v>0</v>
      </c>
      <c r="M198" s="113">
        <f t="shared" si="12"/>
        <v>0</v>
      </c>
      <c r="N198" s="111">
        <f t="shared" si="13"/>
        <v>0</v>
      </c>
      <c r="O198" s="112">
        <f t="shared" si="14"/>
        <v>0</v>
      </c>
      <c r="P198" s="113">
        <f t="shared" si="15"/>
        <v>0</v>
      </c>
      <c r="Q198" s="111">
        <f t="shared" si="16"/>
        <v>0</v>
      </c>
      <c r="R198" s="112">
        <f t="shared" si="17"/>
        <v>0</v>
      </c>
      <c r="S198" s="113">
        <f t="shared" si="18"/>
        <v>0</v>
      </c>
    </row>
    <row r="199" spans="1:187" s="118" customFormat="1" ht="12.75">
      <c r="A199" s="114" t="s">
        <v>185</v>
      </c>
      <c r="B199" s="115">
        <f t="shared" si="1"/>
        <v>0</v>
      </c>
      <c r="C199" s="116">
        <f t="shared" si="2"/>
        <v>0</v>
      </c>
      <c r="D199" s="117">
        <f t="shared" si="3"/>
        <v>0</v>
      </c>
      <c r="E199" s="115">
        <f t="shared" si="4"/>
        <v>0</v>
      </c>
      <c r="F199" s="116">
        <f t="shared" si="5"/>
        <v>0</v>
      </c>
      <c r="G199" s="117">
        <f t="shared" si="6"/>
        <v>0</v>
      </c>
      <c r="H199" s="115">
        <f t="shared" si="7"/>
        <v>0</v>
      </c>
      <c r="I199" s="116">
        <f t="shared" si="8"/>
        <v>0</v>
      </c>
      <c r="J199" s="117">
        <f t="shared" si="9"/>
        <v>0</v>
      </c>
      <c r="K199" s="115">
        <f t="shared" si="10"/>
        <v>0</v>
      </c>
      <c r="L199" s="116">
        <f t="shared" si="11"/>
        <v>0</v>
      </c>
      <c r="M199" s="117">
        <f t="shared" si="12"/>
        <v>0</v>
      </c>
      <c r="N199" s="115">
        <f t="shared" si="13"/>
        <v>0</v>
      </c>
      <c r="O199" s="116">
        <f t="shared" si="14"/>
        <v>0</v>
      </c>
      <c r="P199" s="117">
        <f t="shared" si="15"/>
        <v>0</v>
      </c>
      <c r="Q199" s="115">
        <f t="shared" si="16"/>
        <v>0</v>
      </c>
      <c r="R199" s="116">
        <f t="shared" si="17"/>
        <v>0</v>
      </c>
      <c r="S199" s="117">
        <f t="shared" si="18"/>
        <v>0</v>
      </c>
      <c r="AG199" s="86"/>
      <c r="BL199" s="86"/>
      <c r="CQ199" s="86"/>
      <c r="DR199" s="86"/>
      <c r="DS199" s="86"/>
      <c r="DV199" s="86"/>
      <c r="FA199" s="86"/>
      <c r="GB199" s="119"/>
      <c r="GC199" s="119"/>
      <c r="GD199" s="119"/>
      <c r="GE199" s="120"/>
    </row>
    <row r="202" ht="12.75"/>
    <row r="203" ht="12.75"/>
    <row r="204" ht="12.75"/>
  </sheetData>
  <sheetProtection password="C688" sheet="1" objects="1" scenarios="1"/>
  <mergeCells count="7">
    <mergeCell ref="A187:A188"/>
    <mergeCell ref="B187:D187"/>
    <mergeCell ref="E187:G187"/>
    <mergeCell ref="H187:J187"/>
    <mergeCell ref="K187:M187"/>
    <mergeCell ref="N187:P187"/>
    <mergeCell ref="Q187:S187"/>
  </mergeCells>
  <hyperlinks>
    <hyperlink ref="B70" r:id="rId1" display="Måles af MK selv ved konsultation og kan evt. måles online af patienten selv via Rirchie Shoemakers hjemmeside imod betaling med kredit kort, men husk i så fald at anføre MK (kontakt@daninfekt.dk) som lægelig modtager af svar! "/>
  </hyperlinks>
  <printOptions gridLines="1"/>
  <pageMargins left="0.7083333333333334" right="0.15763888888888888" top="0.7402777777777778" bottom="1.2993055555555555" header="0.39375" footer="0.27569444444444446"/>
  <pageSetup horizontalDpi="300" verticalDpi="300" orientation="portrait" paperSize="9" scale="96"/>
  <headerFooter alignWithMargins="0">
    <oddHeader>&amp;C&amp;"Arial,fed kursiv"&amp;14&amp;A</oddHeader>
    <oddFooter>&amp;L&amp;12NN&amp;C&amp;12&amp;P af &amp;N&amp;R&amp;12Læge Marie Kroun
Copyright 2004</oddFooter>
  </headerFooter>
  <rowBreaks count="2" manualBreakCount="2">
    <brk id="58" max="255" man="1"/>
    <brk id="117" max="255" man="1"/>
  </rowBreaks>
  <colBreaks count="1" manualBreakCount="1">
    <brk id="89" max="65535" man="1"/>
  </colBreaks>
  <legacyDrawing r:id="rId3"/>
</worksheet>
</file>

<file path=xl/worksheets/sheet6.xml><?xml version="1.0" encoding="utf-8"?>
<worksheet xmlns="http://schemas.openxmlformats.org/spreadsheetml/2006/main" xmlns:r="http://schemas.openxmlformats.org/officeDocument/2006/relationships">
  <sheetPr>
    <pageSetUpPr fitToPage="1"/>
  </sheetPr>
  <dimension ref="B1:B1"/>
  <sheetViews>
    <sheetView zoomScale="94" zoomScaleNormal="94" workbookViewId="0" topLeftCell="A7">
      <selection activeCell="A1" sqref="A1"/>
    </sheetView>
  </sheetViews>
  <sheetFormatPr defaultColWidth="9.140625" defaultRowHeight="12.75"/>
  <cols>
    <col min="3" max="3" width="11.8515625" style="0" customWidth="1"/>
  </cols>
  <sheetData>
    <row r="1" ht="17.25" customHeight="1">
      <c r="B1" s="121">
        <f>+STAMDATA!C2</f>
        <v>0</v>
      </c>
    </row>
  </sheetData>
  <sheetProtection password="C688" sheet="1"/>
  <printOptions/>
  <pageMargins left="0.85" right="0.2902777777777778" top="0.4" bottom="0.54375" header="0.22013888888888888" footer="0.1701388888888889"/>
  <pageSetup fitToHeight="1" fitToWidth="1" horizontalDpi="300" verticalDpi="300" orientation="portrait" paperSize="9"/>
  <headerFooter alignWithMargins="0">
    <oddHeader>&amp;C&amp;"Arial,fed kursiv"&amp;14&amp;A&amp;R&amp;P / &amp;N</oddHeader>
    <oddFooter>&amp;L&amp;12NN&amp;R&amp;12Læge Marie Kroun   Copyright 2004</oddFooter>
  </headerFooter>
  <colBreaks count="1" manualBreakCount="1">
    <brk id="9" max="65535" man="1"/>
  </colBreaks>
  <drawing r:id="rId1"/>
</worksheet>
</file>

<file path=xl/worksheets/sheet7.xml><?xml version="1.0" encoding="utf-8"?>
<worksheet xmlns="http://schemas.openxmlformats.org/spreadsheetml/2006/main" xmlns:r="http://schemas.openxmlformats.org/officeDocument/2006/relationships">
  <dimension ref="A1:C76"/>
  <sheetViews>
    <sheetView zoomScale="94" zoomScaleNormal="94" workbookViewId="0" topLeftCell="A1">
      <selection activeCell="A1" sqref="A1"/>
    </sheetView>
  </sheetViews>
  <sheetFormatPr defaultColWidth="9.140625" defaultRowHeight="12.75"/>
  <cols>
    <col min="17" max="17" width="8.7109375" style="0" customWidth="1"/>
  </cols>
  <sheetData>
    <row r="1" spans="1:3" ht="27" customHeight="1">
      <c r="A1" s="122">
        <f>STAMDATA!C2</f>
        <v>0</v>
      </c>
      <c r="B1" s="122"/>
      <c r="C1" s="122"/>
    </row>
    <row r="76" ht="12.75">
      <c r="B76" s="123">
        <f>+STAMDATA!C2</f>
        <v>0</v>
      </c>
    </row>
  </sheetData>
  <sheetProtection password="C688" sheet="1"/>
  <mergeCells count="1">
    <mergeCell ref="A1:C1"/>
  </mergeCells>
  <printOptions horizontalCentered="1"/>
  <pageMargins left="0.5513888888888889" right="0.19652777777777777" top="0.85" bottom="1.1402777777777777" header="0.35" footer="0.2701388888888889"/>
  <pageSetup horizontalDpi="300" verticalDpi="300" orientation="portrait" paperSize="9" scale="70"/>
  <headerFooter alignWithMargins="0">
    <oddHeader xml:space="preserve">&amp;C&amp;"Arial,fed kursiv"&amp;14&amp;A  </oddHeader>
    <oddFooter xml:space="preserve">&amp;L&amp;12NN&amp;C&amp;P af &amp;N&amp;R&amp;12Læge Marie Kroun Copyright 2004 </oddFooter>
  </headerFooter>
  <rowBreaks count="1" manualBreakCount="1">
    <brk id="74" max="25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E119"/>
  <sheetViews>
    <sheetView zoomScaleSheetLayoutView="75" workbookViewId="0" topLeftCell="A112">
      <selection activeCell="A1" sqref="A1"/>
    </sheetView>
  </sheetViews>
  <sheetFormatPr defaultColWidth="9.140625" defaultRowHeight="12.75"/>
  <cols>
    <col min="1" max="1" width="125.57421875" style="124" customWidth="1"/>
  </cols>
  <sheetData>
    <row r="1" ht="55.5" customHeight="1">
      <c r="A1" s="125" t="s">
        <v>186</v>
      </c>
    </row>
    <row r="2" ht="88.5" customHeight="1">
      <c r="A2" s="126" t="s">
        <v>187</v>
      </c>
    </row>
    <row r="3" ht="122.25" customHeight="1">
      <c r="A3" s="127" t="s">
        <v>188</v>
      </c>
    </row>
    <row r="4" ht="116.25" customHeight="1">
      <c r="A4" s="124" t="s">
        <v>189</v>
      </c>
    </row>
    <row r="5" ht="104.25" customHeight="1">
      <c r="A5" s="128" t="s">
        <v>190</v>
      </c>
    </row>
    <row r="6" ht="66" customHeight="1">
      <c r="A6" s="124" t="s">
        <v>191</v>
      </c>
    </row>
    <row r="7" ht="123" customHeight="1">
      <c r="A7" s="124" t="s">
        <v>192</v>
      </c>
    </row>
    <row r="8" ht="210" customHeight="1">
      <c r="A8" s="126" t="s">
        <v>193</v>
      </c>
    </row>
    <row r="9" ht="99" customHeight="1">
      <c r="A9" s="127" t="s">
        <v>194</v>
      </c>
    </row>
    <row r="10" ht="98.25" customHeight="1">
      <c r="A10" s="127"/>
    </row>
    <row r="11" ht="63" customHeight="1">
      <c r="A11" s="129" t="s">
        <v>195</v>
      </c>
    </row>
    <row r="12" ht="119.25" customHeight="1">
      <c r="A12" s="129" t="s">
        <v>196</v>
      </c>
    </row>
    <row r="13" ht="105" customHeight="1">
      <c r="A13" s="129" t="s">
        <v>197</v>
      </c>
    </row>
    <row r="14" ht="150" customHeight="1">
      <c r="A14" s="130" t="s">
        <v>198</v>
      </c>
    </row>
    <row r="15" ht="60.75" customHeight="1">
      <c r="A15" s="131" t="s">
        <v>199</v>
      </c>
    </row>
    <row r="16" ht="129.75" customHeight="1">
      <c r="A16" s="132" t="s">
        <v>200</v>
      </c>
    </row>
    <row r="17" ht="165" customHeight="1">
      <c r="A17" s="126" t="s">
        <v>201</v>
      </c>
    </row>
    <row r="18" ht="60" customHeight="1">
      <c r="A18" s="131" t="s">
        <v>202</v>
      </c>
    </row>
    <row r="19" ht="68.25" customHeight="1">
      <c r="A19" s="131" t="s">
        <v>203</v>
      </c>
    </row>
    <row r="20" ht="48.75" customHeight="1">
      <c r="A20" s="131" t="s">
        <v>204</v>
      </c>
    </row>
    <row r="21" ht="87.75" customHeight="1">
      <c r="A21" s="126" t="s">
        <v>205</v>
      </c>
    </row>
    <row r="22" ht="89.25" customHeight="1">
      <c r="A22" s="129" t="s">
        <v>206</v>
      </c>
    </row>
    <row r="23" ht="77.25" customHeight="1">
      <c r="A23" s="127" t="s">
        <v>207</v>
      </c>
    </row>
    <row r="24" ht="61.5" customHeight="1">
      <c r="A24" s="127" t="s">
        <v>208</v>
      </c>
    </row>
    <row r="25" ht="69" customHeight="1">
      <c r="A25" s="124" t="s">
        <v>209</v>
      </c>
    </row>
    <row r="26" ht="175.5" customHeight="1">
      <c r="A26" s="129" t="s">
        <v>210</v>
      </c>
    </row>
    <row r="28" ht="38.25" customHeight="1">
      <c r="A28" s="133" t="s">
        <v>211</v>
      </c>
    </row>
    <row r="29" ht="201" customHeight="1">
      <c r="A29" s="134" t="s">
        <v>212</v>
      </c>
    </row>
    <row r="30" ht="138.75" customHeight="1">
      <c r="A30" s="134" t="s">
        <v>213</v>
      </c>
    </row>
    <row r="31" ht="108" customHeight="1">
      <c r="A31" s="134" t="s">
        <v>214</v>
      </c>
    </row>
    <row r="32" ht="66.75" customHeight="1">
      <c r="A32" s="134" t="s">
        <v>215</v>
      </c>
    </row>
    <row r="33" ht="72.75" customHeight="1">
      <c r="A33" s="135" t="s">
        <v>216</v>
      </c>
    </row>
    <row r="34" s="137" customFormat="1" ht="18.75" customHeight="1">
      <c r="A34" s="136" t="s">
        <v>87</v>
      </c>
    </row>
    <row r="35" ht="37.5" customHeight="1">
      <c r="A35" s="138" t="s">
        <v>217</v>
      </c>
    </row>
    <row r="36" ht="69.75" customHeight="1">
      <c r="A36" s="138" t="s">
        <v>218</v>
      </c>
    </row>
    <row r="37" ht="39" customHeight="1">
      <c r="A37" s="138" t="s">
        <v>219</v>
      </c>
    </row>
    <row r="38" ht="40.5" customHeight="1">
      <c r="A38" s="138" t="s">
        <v>220</v>
      </c>
    </row>
    <row r="39" ht="78" customHeight="1">
      <c r="A39" s="138" t="s">
        <v>221</v>
      </c>
    </row>
    <row r="40" ht="37.5" customHeight="1">
      <c r="A40" s="138" t="s">
        <v>222</v>
      </c>
    </row>
    <row r="41" ht="12.75">
      <c r="A41" s="42" t="s">
        <v>223</v>
      </c>
    </row>
    <row r="42" ht="43.5" customHeight="1">
      <c r="A42" s="138" t="s">
        <v>224</v>
      </c>
    </row>
    <row r="43" ht="68.25" customHeight="1">
      <c r="A43" s="138" t="s">
        <v>225</v>
      </c>
    </row>
    <row r="44" ht="18" customHeight="1">
      <c r="A44" s="136" t="s">
        <v>98</v>
      </c>
    </row>
    <row r="45" ht="44.25" customHeight="1">
      <c r="A45" s="138" t="s">
        <v>226</v>
      </c>
    </row>
    <row r="46" ht="46.5" customHeight="1">
      <c r="A46" s="138" t="s">
        <v>227</v>
      </c>
    </row>
    <row r="47" ht="39.75" customHeight="1">
      <c r="A47" s="138" t="s">
        <v>228</v>
      </c>
    </row>
    <row r="48" ht="45" customHeight="1">
      <c r="A48" s="138" t="s">
        <v>229</v>
      </c>
    </row>
    <row r="49" ht="34.5" customHeight="1">
      <c r="A49" s="138" t="s">
        <v>230</v>
      </c>
    </row>
    <row r="50" ht="41.25" customHeight="1">
      <c r="A50" s="138" t="s">
        <v>231</v>
      </c>
    </row>
    <row r="51" ht="46.5" customHeight="1">
      <c r="A51" s="138" t="s">
        <v>232</v>
      </c>
    </row>
    <row r="52" ht="17.25" customHeight="1">
      <c r="A52" s="136" t="s">
        <v>106</v>
      </c>
    </row>
    <row r="53" ht="42" customHeight="1">
      <c r="A53" s="138" t="s">
        <v>233</v>
      </c>
    </row>
    <row r="54" ht="69.75" customHeight="1">
      <c r="A54" s="138" t="s">
        <v>234</v>
      </c>
    </row>
    <row r="55" ht="61.5" customHeight="1">
      <c r="A55" s="138" t="s">
        <v>235</v>
      </c>
    </row>
    <row r="56" ht="48" customHeight="1">
      <c r="A56" s="138" t="s">
        <v>236</v>
      </c>
    </row>
    <row r="57" ht="38.25" customHeight="1">
      <c r="A57" s="138" t="s">
        <v>237</v>
      </c>
    </row>
    <row r="58" ht="67.5" customHeight="1">
      <c r="A58" s="138" t="s">
        <v>238</v>
      </c>
    </row>
    <row r="59" ht="48" customHeight="1">
      <c r="A59" s="138" t="s">
        <v>239</v>
      </c>
    </row>
    <row r="60" ht="19.5" customHeight="1">
      <c r="A60" s="136" t="s">
        <v>114</v>
      </c>
    </row>
    <row r="61" ht="39" customHeight="1">
      <c r="A61" s="138" t="s">
        <v>240</v>
      </c>
    </row>
    <row r="62" ht="62.25" customHeight="1">
      <c r="A62" s="138" t="s">
        <v>241</v>
      </c>
    </row>
    <row r="63" ht="25.5" customHeight="1">
      <c r="A63" s="138" t="s">
        <v>242</v>
      </c>
    </row>
    <row r="64" ht="44.25" customHeight="1">
      <c r="A64" s="138" t="s">
        <v>243</v>
      </c>
    </row>
    <row r="65" ht="60.75" customHeight="1">
      <c r="A65" s="138" t="s">
        <v>244</v>
      </c>
    </row>
    <row r="66" ht="74.25" customHeight="1">
      <c r="A66" s="138" t="s">
        <v>245</v>
      </c>
    </row>
    <row r="67" ht="63.75" customHeight="1">
      <c r="A67" s="138" t="s">
        <v>246</v>
      </c>
    </row>
    <row r="68" ht="81" customHeight="1">
      <c r="A68" s="138" t="s">
        <v>247</v>
      </c>
    </row>
    <row r="69" ht="19.5" customHeight="1">
      <c r="A69" s="136" t="s">
        <v>124</v>
      </c>
    </row>
    <row r="70" ht="71.25" customHeight="1">
      <c r="A70" s="138" t="s">
        <v>248</v>
      </c>
    </row>
    <row r="71" ht="47.25" customHeight="1">
      <c r="A71" s="138" t="s">
        <v>249</v>
      </c>
    </row>
    <row r="72" ht="37.5" customHeight="1">
      <c r="A72" s="138" t="s">
        <v>250</v>
      </c>
    </row>
    <row r="73" ht="42.75" customHeight="1">
      <c r="A73" s="138" t="s">
        <v>251</v>
      </c>
    </row>
    <row r="74" ht="37.5" customHeight="1">
      <c r="A74" s="138" t="s">
        <v>252</v>
      </c>
    </row>
    <row r="75" ht="67.5" customHeight="1">
      <c r="A75" s="138" t="s">
        <v>253</v>
      </c>
    </row>
    <row r="76" ht="35.25" customHeight="1">
      <c r="A76" s="138" t="s">
        <v>254</v>
      </c>
    </row>
    <row r="77" ht="50.25" customHeight="1">
      <c r="A77" s="138" t="s">
        <v>255</v>
      </c>
    </row>
    <row r="78" ht="28.5" customHeight="1">
      <c r="A78" s="138" t="s">
        <v>256</v>
      </c>
    </row>
    <row r="79" ht="40.5" customHeight="1">
      <c r="A79" s="138" t="s">
        <v>257</v>
      </c>
    </row>
    <row r="80" ht="21" customHeight="1">
      <c r="A80" s="136" t="s">
        <v>135</v>
      </c>
    </row>
    <row r="81" ht="72.75" customHeight="1">
      <c r="A81" s="138" t="s">
        <v>258</v>
      </c>
    </row>
    <row r="82" ht="33.75" customHeight="1">
      <c r="A82" s="138" t="s">
        <v>259</v>
      </c>
    </row>
    <row r="83" ht="27.75" customHeight="1">
      <c r="A83" s="138" t="s">
        <v>260</v>
      </c>
    </row>
    <row r="84" ht="49.5" customHeight="1">
      <c r="A84" s="138" t="s">
        <v>261</v>
      </c>
    </row>
    <row r="85" ht="34.5" customHeight="1">
      <c r="A85" s="138" t="s">
        <v>262</v>
      </c>
    </row>
    <row r="86" ht="21.75" customHeight="1">
      <c r="A86" s="136" t="s">
        <v>141</v>
      </c>
    </row>
    <row r="87" ht="41.25" customHeight="1">
      <c r="A87" s="138" t="s">
        <v>263</v>
      </c>
    </row>
    <row r="88" ht="56.25" customHeight="1">
      <c r="A88" s="138" t="s">
        <v>264</v>
      </c>
    </row>
    <row r="89" ht="67.5" customHeight="1">
      <c r="A89" s="138" t="s">
        <v>265</v>
      </c>
    </row>
    <row r="90" ht="66" customHeight="1">
      <c r="A90" s="138" t="s">
        <v>266</v>
      </c>
    </row>
    <row r="91" ht="78" customHeight="1">
      <c r="A91" s="138" t="s">
        <v>267</v>
      </c>
    </row>
    <row r="92" ht="33" customHeight="1">
      <c r="A92" s="138" t="s">
        <v>268</v>
      </c>
    </row>
    <row r="93" ht="39" customHeight="1">
      <c r="A93" s="138" t="s">
        <v>269</v>
      </c>
    </row>
    <row r="94" ht="23.25" customHeight="1">
      <c r="A94" s="136" t="s">
        <v>150</v>
      </c>
    </row>
    <row r="95" ht="66.75" customHeight="1">
      <c r="A95" s="138" t="s">
        <v>270</v>
      </c>
    </row>
    <row r="96" ht="63.75" customHeight="1">
      <c r="A96" s="138" t="s">
        <v>271</v>
      </c>
    </row>
    <row r="97" ht="65.25" customHeight="1">
      <c r="A97" s="138" t="s">
        <v>272</v>
      </c>
    </row>
    <row r="98" ht="38.25" customHeight="1">
      <c r="A98" s="138" t="s">
        <v>273</v>
      </c>
    </row>
    <row r="99" ht="65.25" customHeight="1">
      <c r="A99" s="138" t="s">
        <v>274</v>
      </c>
    </row>
    <row r="100" ht="25.5" customHeight="1">
      <c r="A100" s="136" t="s">
        <v>156</v>
      </c>
    </row>
    <row r="101" ht="81.75" customHeight="1">
      <c r="A101" s="138" t="s">
        <v>275</v>
      </c>
    </row>
    <row r="102" ht="45.75" customHeight="1">
      <c r="A102" s="138" t="s">
        <v>276</v>
      </c>
    </row>
    <row r="103" ht="91.5" customHeight="1">
      <c r="A103" s="138" t="s">
        <v>277</v>
      </c>
    </row>
    <row r="104" ht="85.5" customHeight="1">
      <c r="A104" s="138" t="s">
        <v>278</v>
      </c>
    </row>
    <row r="105" ht="123" customHeight="1">
      <c r="A105" s="138" t="s">
        <v>279</v>
      </c>
    </row>
    <row r="106" ht="131.25" customHeight="1">
      <c r="A106" s="138" t="s">
        <v>280</v>
      </c>
    </row>
    <row r="107" ht="98.25" customHeight="1">
      <c r="A107" s="138" t="s">
        <v>281</v>
      </c>
    </row>
    <row r="108" ht="81" customHeight="1">
      <c r="A108" s="138" t="s">
        <v>282</v>
      </c>
    </row>
    <row r="109" ht="80.25" customHeight="1">
      <c r="A109" s="138" t="s">
        <v>283</v>
      </c>
    </row>
    <row r="110" ht="24" customHeight="1">
      <c r="A110" s="136" t="s">
        <v>166</v>
      </c>
    </row>
    <row r="111" ht="102" customHeight="1">
      <c r="A111" s="138" t="s">
        <v>284</v>
      </c>
    </row>
    <row r="112" ht="51" customHeight="1">
      <c r="A112" s="138" t="s">
        <v>285</v>
      </c>
    </row>
    <row r="113" ht="73.5" customHeight="1">
      <c r="A113" s="138" t="s">
        <v>286</v>
      </c>
    </row>
    <row r="114" ht="72" customHeight="1">
      <c r="A114" s="138" t="s">
        <v>287</v>
      </c>
    </row>
    <row r="115" ht="66.75" customHeight="1">
      <c r="A115" s="138" t="s">
        <v>288</v>
      </c>
    </row>
    <row r="116" ht="45" customHeight="1">
      <c r="A116" s="138" t="s">
        <v>289</v>
      </c>
    </row>
    <row r="117" s="56" customFormat="1" ht="12.75">
      <c r="A117" s="32"/>
    </row>
    <row r="118" s="56" customFormat="1" ht="12.75">
      <c r="A118" s="32"/>
    </row>
    <row r="119" spans="1:5" s="141" customFormat="1" ht="12.75">
      <c r="A119" s="139"/>
      <c r="B119" s="140"/>
      <c r="C119" s="140"/>
      <c r="D119" s="140"/>
      <c r="E119" s="140"/>
    </row>
  </sheetData>
  <sheetProtection password="C148" sheet="1"/>
  <printOptions/>
  <pageMargins left="0.75" right="0.75" top="1" bottom="1" header="0.5118055555555555" footer="0"/>
  <pageSetup fitToHeight="0" fitToWidth="1" horizontalDpi="300" verticalDpi="300" orientation="portrait" paperSize="9"/>
  <headerFooter alignWithMargins="0">
    <oddFooter>&amp;LLæge Marie Kroun&amp;C&amp;P af &amp;N&amp;RCopyright 2004</oddFooter>
  </headerFooter>
  <rowBreaks count="11" manualBreakCount="11">
    <brk id="7" max="255" man="1"/>
    <brk id="13" max="255" man="1"/>
    <brk id="20" max="255" man="1"/>
    <brk id="27" max="255" man="1"/>
    <brk id="32" max="255" man="1"/>
    <brk id="43" max="255" man="1"/>
    <brk id="59" max="255" man="1"/>
    <brk id="68" max="255" man="1"/>
    <brk id="85" max="255" man="1"/>
    <brk id="99" max="255" man="1"/>
    <brk id="107" max="255" man="1"/>
  </rowBreaks>
  <drawing r:id="rId1"/>
</worksheet>
</file>

<file path=xl/worksheets/sheet9.xml><?xml version="1.0" encoding="utf-8"?>
<worksheet xmlns="http://schemas.openxmlformats.org/spreadsheetml/2006/main" xmlns:r="http://schemas.openxmlformats.org/officeDocument/2006/relationships">
  <dimension ref="A1:A121"/>
  <sheetViews>
    <sheetView zoomScale="94" zoomScaleNormal="94" workbookViewId="0" topLeftCell="A1">
      <selection activeCell="A3" sqref="A3"/>
    </sheetView>
  </sheetViews>
  <sheetFormatPr defaultColWidth="12.57421875" defaultRowHeight="12.75"/>
  <cols>
    <col min="1" max="1" width="137.140625" style="0" customWidth="1"/>
    <col min="2" max="16384" width="11.57421875" style="0" customWidth="1"/>
  </cols>
  <sheetData>
    <row r="1" ht="48.75" customHeight="1">
      <c r="A1" s="142" t="s">
        <v>290</v>
      </c>
    </row>
    <row r="2" ht="45.75">
      <c r="A2" s="143" t="s">
        <v>291</v>
      </c>
    </row>
    <row r="3" ht="17.25">
      <c r="A3" s="143" t="s">
        <v>292</v>
      </c>
    </row>
    <row r="4" ht="17.25">
      <c r="A4" s="144" t="s">
        <v>293</v>
      </c>
    </row>
    <row r="5" ht="17.25">
      <c r="A5" s="143"/>
    </row>
    <row r="6" ht="56.25">
      <c r="A6" s="145" t="s">
        <v>187</v>
      </c>
    </row>
    <row r="7" ht="89.25">
      <c r="A7" s="146" t="s">
        <v>294</v>
      </c>
    </row>
    <row r="8" ht="76.5">
      <c r="A8" s="146" t="s">
        <v>295</v>
      </c>
    </row>
    <row r="9" ht="69.75">
      <c r="A9" s="147" t="s">
        <v>296</v>
      </c>
    </row>
    <row r="10" ht="38.25">
      <c r="A10" s="146" t="s">
        <v>297</v>
      </c>
    </row>
    <row r="11" ht="12.75">
      <c r="A11" s="146"/>
    </row>
    <row r="12" ht="138.75">
      <c r="A12" s="145" t="s">
        <v>298</v>
      </c>
    </row>
    <row r="13" ht="51">
      <c r="A13" s="146" t="s">
        <v>299</v>
      </c>
    </row>
    <row r="14" ht="12.75">
      <c r="A14" s="146"/>
    </row>
    <row r="15" ht="38.25">
      <c r="A15" s="148" t="s">
        <v>195</v>
      </c>
    </row>
    <row r="16" ht="102">
      <c r="A16" s="148" t="s">
        <v>300</v>
      </c>
    </row>
    <row r="17" ht="76.5">
      <c r="A17" s="148" t="s">
        <v>301</v>
      </c>
    </row>
    <row r="18" ht="25.5">
      <c r="A18" s="146" t="s">
        <v>302</v>
      </c>
    </row>
    <row r="19" ht="36">
      <c r="A19" s="149" t="s">
        <v>199</v>
      </c>
    </row>
    <row r="20" ht="89.25">
      <c r="A20" s="150" t="s">
        <v>303</v>
      </c>
    </row>
    <row r="21" ht="94.5">
      <c r="A21" s="145" t="s">
        <v>304</v>
      </c>
    </row>
    <row r="22" ht="43.5">
      <c r="A22" s="149" t="s">
        <v>305</v>
      </c>
    </row>
    <row r="23" ht="30.75">
      <c r="A23" s="149" t="s">
        <v>203</v>
      </c>
    </row>
    <row r="24" ht="18">
      <c r="A24" s="149"/>
    </row>
    <row r="25" ht="43.5">
      <c r="A25" s="145" t="s">
        <v>205</v>
      </c>
    </row>
    <row r="26" ht="51">
      <c r="A26" s="148" t="s">
        <v>306</v>
      </c>
    </row>
    <row r="27" ht="38.25">
      <c r="A27" s="146" t="s">
        <v>307</v>
      </c>
    </row>
    <row r="28" ht="25.5">
      <c r="A28" s="148" t="s">
        <v>308</v>
      </c>
    </row>
    <row r="29" ht="38.25">
      <c r="A29" s="146" t="s">
        <v>209</v>
      </c>
    </row>
    <row r="30" ht="89.25">
      <c r="A30" s="148" t="s">
        <v>309</v>
      </c>
    </row>
    <row r="31" ht="25.5">
      <c r="A31" s="146" t="s">
        <v>310</v>
      </c>
    </row>
    <row r="32" ht="12.75">
      <c r="A32" s="146"/>
    </row>
    <row r="33" ht="31.5">
      <c r="A33" s="151" t="s">
        <v>311</v>
      </c>
    </row>
    <row r="34" ht="168.75">
      <c r="A34" s="152" t="s">
        <v>212</v>
      </c>
    </row>
    <row r="35" ht="105">
      <c r="A35" s="152" t="s">
        <v>312</v>
      </c>
    </row>
    <row r="36" ht="66.75">
      <c r="A36" s="152" t="s">
        <v>214</v>
      </c>
    </row>
    <row r="37" ht="28.5">
      <c r="A37" s="152" t="s">
        <v>215</v>
      </c>
    </row>
    <row r="38" ht="49.5">
      <c r="A38" s="153" t="s">
        <v>216</v>
      </c>
    </row>
    <row r="39" ht="15.75">
      <c r="A39" s="154" t="s">
        <v>87</v>
      </c>
    </row>
    <row r="40" ht="25.5">
      <c r="A40" s="155" t="s">
        <v>217</v>
      </c>
    </row>
    <row r="41" ht="51">
      <c r="A41" s="155" t="s">
        <v>218</v>
      </c>
    </row>
    <row r="42" ht="25.5">
      <c r="A42" s="155" t="s">
        <v>219</v>
      </c>
    </row>
    <row r="43" ht="25.5">
      <c r="A43" s="155" t="s">
        <v>220</v>
      </c>
    </row>
    <row r="44" ht="63.75">
      <c r="A44" s="155" t="s">
        <v>221</v>
      </c>
    </row>
    <row r="45" ht="25.5">
      <c r="A45" s="155" t="s">
        <v>222</v>
      </c>
    </row>
    <row r="46" ht="12.75">
      <c r="A46" s="156" t="s">
        <v>223</v>
      </c>
    </row>
    <row r="47" ht="25.5">
      <c r="A47" s="155" t="s">
        <v>224</v>
      </c>
    </row>
    <row r="48" ht="51">
      <c r="A48" s="155" t="s">
        <v>225</v>
      </c>
    </row>
    <row r="49" ht="15.75">
      <c r="A49" s="154" t="s">
        <v>98</v>
      </c>
    </row>
    <row r="50" ht="25.5">
      <c r="A50" s="155" t="s">
        <v>226</v>
      </c>
    </row>
    <row r="51" ht="25.5">
      <c r="A51" s="155" t="s">
        <v>227</v>
      </c>
    </row>
    <row r="52" ht="25.5">
      <c r="A52" s="155" t="s">
        <v>228</v>
      </c>
    </row>
    <row r="53" ht="25.5">
      <c r="A53" s="155" t="s">
        <v>229</v>
      </c>
    </row>
    <row r="54" ht="25.5">
      <c r="A54" s="155" t="s">
        <v>230</v>
      </c>
    </row>
    <row r="55" ht="25.5">
      <c r="A55" s="155" t="s">
        <v>231</v>
      </c>
    </row>
    <row r="56" ht="25.5">
      <c r="A56" s="155" t="s">
        <v>232</v>
      </c>
    </row>
    <row r="57" ht="15.75">
      <c r="A57" s="154" t="s">
        <v>106</v>
      </c>
    </row>
    <row r="58" ht="25.5">
      <c r="A58" s="155" t="s">
        <v>233</v>
      </c>
    </row>
    <row r="59" ht="51">
      <c r="A59" s="155" t="s">
        <v>234</v>
      </c>
    </row>
    <row r="60" ht="51">
      <c r="A60" s="155" t="s">
        <v>235</v>
      </c>
    </row>
    <row r="61" ht="25.5">
      <c r="A61" s="155" t="s">
        <v>236</v>
      </c>
    </row>
    <row r="62" ht="25.5">
      <c r="A62" s="155" t="s">
        <v>237</v>
      </c>
    </row>
    <row r="63" ht="51">
      <c r="A63" s="155" t="s">
        <v>238</v>
      </c>
    </row>
    <row r="64" ht="25.5">
      <c r="A64" s="155" t="s">
        <v>239</v>
      </c>
    </row>
    <row r="65" ht="15.75">
      <c r="A65" s="154" t="s">
        <v>114</v>
      </c>
    </row>
    <row r="66" ht="25.5">
      <c r="A66" s="155" t="s">
        <v>240</v>
      </c>
    </row>
    <row r="67" ht="51">
      <c r="A67" s="155" t="s">
        <v>241</v>
      </c>
    </row>
    <row r="68" ht="12.75">
      <c r="A68" s="155" t="s">
        <v>242</v>
      </c>
    </row>
    <row r="69" ht="25.5">
      <c r="A69" s="155" t="s">
        <v>243</v>
      </c>
    </row>
    <row r="70" ht="51">
      <c r="A70" s="155" t="s">
        <v>244</v>
      </c>
    </row>
    <row r="71" ht="63.75">
      <c r="A71" s="155" t="s">
        <v>245</v>
      </c>
    </row>
    <row r="72" ht="51">
      <c r="A72" s="155" t="s">
        <v>246</v>
      </c>
    </row>
    <row r="73" ht="51">
      <c r="A73" s="155" t="s">
        <v>247</v>
      </c>
    </row>
    <row r="74" ht="15.75">
      <c r="A74" s="154" t="s">
        <v>124</v>
      </c>
    </row>
    <row r="75" ht="51">
      <c r="A75" s="155" t="s">
        <v>248</v>
      </c>
    </row>
    <row r="76" ht="25.5">
      <c r="A76" s="155" t="s">
        <v>249</v>
      </c>
    </row>
    <row r="77" ht="25.5">
      <c r="A77" s="155" t="s">
        <v>250</v>
      </c>
    </row>
    <row r="78" ht="25.5">
      <c r="A78" s="155" t="s">
        <v>251</v>
      </c>
    </row>
    <row r="79" ht="12.75">
      <c r="A79" s="155" t="s">
        <v>252</v>
      </c>
    </row>
    <row r="80" ht="51">
      <c r="A80" s="155" t="s">
        <v>253</v>
      </c>
    </row>
    <row r="81" ht="12.75">
      <c r="A81" s="155" t="s">
        <v>254</v>
      </c>
    </row>
    <row r="82" ht="25.5">
      <c r="A82" s="155" t="s">
        <v>255</v>
      </c>
    </row>
    <row r="83" ht="12.75">
      <c r="A83" s="155" t="s">
        <v>256</v>
      </c>
    </row>
    <row r="84" ht="25.5">
      <c r="A84" s="155" t="s">
        <v>257</v>
      </c>
    </row>
    <row r="85" ht="15.75">
      <c r="A85" s="154" t="s">
        <v>135</v>
      </c>
    </row>
    <row r="86" ht="51">
      <c r="A86" s="155" t="s">
        <v>258</v>
      </c>
    </row>
    <row r="87" ht="12.75">
      <c r="A87" s="155" t="s">
        <v>259</v>
      </c>
    </row>
    <row r="88" ht="12.75">
      <c r="A88" s="155" t="s">
        <v>260</v>
      </c>
    </row>
    <row r="89" ht="25.5">
      <c r="A89" s="155" t="s">
        <v>261</v>
      </c>
    </row>
    <row r="90" ht="12.75">
      <c r="A90" s="155" t="s">
        <v>262</v>
      </c>
    </row>
    <row r="91" ht="15.75">
      <c r="A91" s="154" t="s">
        <v>141</v>
      </c>
    </row>
    <row r="92" ht="25.5">
      <c r="A92" s="155" t="s">
        <v>263</v>
      </c>
    </row>
    <row r="93" ht="51">
      <c r="A93" s="155" t="s">
        <v>264</v>
      </c>
    </row>
    <row r="94" ht="51">
      <c r="A94" s="155" t="s">
        <v>265</v>
      </c>
    </row>
    <row r="95" ht="51">
      <c r="A95" s="155" t="s">
        <v>266</v>
      </c>
    </row>
    <row r="96" ht="51">
      <c r="A96" s="155" t="s">
        <v>267</v>
      </c>
    </row>
    <row r="97" ht="12.75">
      <c r="A97" s="155" t="s">
        <v>268</v>
      </c>
    </row>
    <row r="98" ht="25.5">
      <c r="A98" s="155" t="s">
        <v>269</v>
      </c>
    </row>
    <row r="99" ht="15.75">
      <c r="A99" s="154" t="s">
        <v>150</v>
      </c>
    </row>
    <row r="100" ht="51">
      <c r="A100" s="155" t="s">
        <v>270</v>
      </c>
    </row>
    <row r="101" ht="51">
      <c r="A101" s="155" t="s">
        <v>271</v>
      </c>
    </row>
    <row r="102" ht="51">
      <c r="A102" s="155" t="s">
        <v>272</v>
      </c>
    </row>
    <row r="103" ht="25.5">
      <c r="A103" s="155" t="s">
        <v>273</v>
      </c>
    </row>
    <row r="104" ht="51">
      <c r="A104" s="155" t="s">
        <v>274</v>
      </c>
    </row>
    <row r="105" ht="15.75">
      <c r="A105" s="154" t="s">
        <v>156</v>
      </c>
    </row>
    <row r="106" ht="51">
      <c r="A106" s="155" t="s">
        <v>275</v>
      </c>
    </row>
    <row r="107" ht="25.5">
      <c r="A107" s="155" t="s">
        <v>276</v>
      </c>
    </row>
    <row r="108" ht="63.75">
      <c r="A108" s="155" t="s">
        <v>277</v>
      </c>
    </row>
    <row r="109" ht="63.75">
      <c r="A109" s="155" t="s">
        <v>278</v>
      </c>
    </row>
    <row r="110" ht="89.25">
      <c r="A110" s="155" t="s">
        <v>279</v>
      </c>
    </row>
    <row r="111" ht="89.25">
      <c r="A111" s="155" t="s">
        <v>280</v>
      </c>
    </row>
    <row r="112" ht="63.75">
      <c r="A112" s="155" t="s">
        <v>281</v>
      </c>
    </row>
    <row r="113" ht="51">
      <c r="A113" s="155" t="s">
        <v>282</v>
      </c>
    </row>
    <row r="114" ht="51">
      <c r="A114" s="155" t="s">
        <v>283</v>
      </c>
    </row>
    <row r="115" ht="15.75">
      <c r="A115" s="154" t="s">
        <v>166</v>
      </c>
    </row>
    <row r="116" ht="76.5">
      <c r="A116" s="155" t="s">
        <v>284</v>
      </c>
    </row>
    <row r="117" ht="25.5">
      <c r="A117" s="155" t="s">
        <v>285</v>
      </c>
    </row>
    <row r="118" ht="51">
      <c r="A118" s="155" t="s">
        <v>286</v>
      </c>
    </row>
    <row r="119" ht="51">
      <c r="A119" s="155" t="s">
        <v>287</v>
      </c>
    </row>
    <row r="120" ht="51">
      <c r="A120" s="155" t="s">
        <v>288</v>
      </c>
    </row>
    <row r="121" ht="25.5">
      <c r="A121" s="155" t="s">
        <v>289</v>
      </c>
    </row>
  </sheetData>
  <sheetProtection selectLockedCells="1" selectUnlockedCells="1"/>
  <hyperlinks>
    <hyperlink ref="A4" r:id="rId1" display="http://da.libreoffice.org/ "/>
  </hyperlink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Roman,normal"&amp;12Side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2015-11-08T13:56:00Z</dcterms:modified>
  <cp:category/>
  <cp:version/>
  <cp:contentType/>
  <cp:contentStatus/>
  <cp:revision>3</cp:revision>
</cp:coreProperties>
</file>